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67105B93-D870-40F6-9A1F-7D5F7A9A9B81}" xr6:coauthVersionLast="47" xr6:coauthVersionMax="47" xr10:uidLastSave="{00000000-0000-0000-0000-000000000000}"/>
  <bookViews>
    <workbookView xWindow="-120" yWindow="-120" windowWidth="29040" windowHeight="17520" xr2:uid="{00000000-000D-0000-FFFF-FFFF00000000}"/>
  </bookViews>
  <sheets>
    <sheet name="受講申込書 " sheetId="17" r:id="rId1"/>
    <sheet name="受講申込書  (記入例)" sheetId="20" r:id="rId2"/>
    <sheet name="受講台帳貼付補助シート" sheetId="19" state="hidden" r:id="rId3"/>
  </sheets>
  <externalReferences>
    <externalReference r:id="rId4"/>
  </externalReferences>
  <definedNames>
    <definedName name="_xlnm.Print_Area" localSheetId="0">'受講申込書 '!$A$1:$S$82</definedName>
    <definedName name="_xlnm.Print_Area" localSheetId="1">'受講申込書  (記入例)'!$A$1:$S$82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5" i="19" l="1"/>
  <c r="AF14" i="19"/>
  <c r="AF13" i="19"/>
  <c r="AF12" i="19"/>
  <c r="AF11" i="19"/>
  <c r="AF10" i="19"/>
  <c r="AF9" i="19"/>
  <c r="AF8" i="19"/>
  <c r="AF7" i="19"/>
  <c r="AF6" i="19"/>
  <c r="AD15" i="19"/>
  <c r="AD14" i="19"/>
  <c r="AD13" i="19"/>
  <c r="AD12" i="19"/>
  <c r="AD11" i="19"/>
  <c r="AD10" i="19"/>
  <c r="AD9" i="19"/>
  <c r="AD8" i="19"/>
  <c r="AD7" i="19"/>
  <c r="AD6" i="19"/>
  <c r="AB15" i="19"/>
  <c r="AB14" i="19"/>
  <c r="AB13" i="19"/>
  <c r="AB12" i="19"/>
  <c r="AB11" i="19"/>
  <c r="AB10" i="19"/>
  <c r="AB9" i="19"/>
  <c r="AB8" i="19"/>
  <c r="AB7" i="19"/>
  <c r="AB6" i="19"/>
  <c r="AA15" i="19"/>
  <c r="AA14" i="19"/>
  <c r="AA13" i="19"/>
  <c r="AA12" i="19"/>
  <c r="AA11" i="19"/>
  <c r="AA10" i="19"/>
  <c r="AA9" i="19"/>
  <c r="AA8" i="19"/>
  <c r="AA7" i="19"/>
  <c r="AA6" i="19"/>
  <c r="Y15" i="19"/>
  <c r="Y14" i="19"/>
  <c r="Y13" i="19"/>
  <c r="Y12" i="19"/>
  <c r="Y11" i="19"/>
  <c r="Y10" i="19"/>
  <c r="Y9" i="19"/>
  <c r="Y8" i="19"/>
  <c r="Y7" i="19"/>
  <c r="Y6" i="19"/>
  <c r="X15" i="19"/>
  <c r="X14" i="19"/>
  <c r="X13" i="19"/>
  <c r="X12" i="19"/>
  <c r="X11" i="19"/>
  <c r="X10" i="19"/>
  <c r="X9" i="19"/>
  <c r="X8" i="19"/>
  <c r="X7" i="19"/>
  <c r="X6"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5" i="19"/>
  <c r="E14" i="19"/>
  <c r="E13" i="19"/>
  <c r="E12" i="19"/>
  <c r="E11" i="19"/>
  <c r="E10" i="19"/>
  <c r="E9" i="19"/>
  <c r="E8" i="19"/>
  <c r="E7" i="19"/>
  <c r="E6" i="19"/>
  <c r="B15" i="19"/>
  <c r="B14" i="19"/>
  <c r="B13" i="19"/>
  <c r="B12" i="19"/>
  <c r="B11" i="19"/>
  <c r="B10" i="19"/>
  <c r="B9" i="19"/>
  <c r="B8" i="19"/>
  <c r="B7" i="19"/>
  <c r="B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5EE6C46C-2397-49BD-82D4-E5C0BCA12FF4}">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<sst xmlns="http://schemas.openxmlformats.org/spreadsheetml/2006/main" count="440" uniqueCount="202">
  <si>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</si>
  <si>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</si>
  <si>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</si>
  <si>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</si>
  <si>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</si>
  <si>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</si>
  <si>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</si>
  <si>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　　　　○○支部○○職業能力開発促進センター所長　殿</t>
    <rPh sb="6" eb="8">
      <t>シブ</t>
    </rPh>
    <rPh sb="10" eb="12">
      <t>ショクギョウ</t>
    </rPh>
    <rPh sb="12" eb="14">
      <t>ノウリョク</t>
    </rPh>
    <rPh sb="14" eb="16">
      <t>カイハツ</t>
    </rPh>
    <rPh sb="16" eb="18">
      <t>ソクシン</t>
    </rPh>
    <rPh sb="22" eb="24">
      <t>ショチョウ</t>
    </rPh>
    <phoneticPr fontId="1"/>
  </si>
  <si>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</si>
  <si>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</si>
  <si>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</si>
  <si>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</si>
  <si>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</si>
  <si>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</si>
  <si>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</si>
  <si>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</si>
  <si>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</si>
  <si>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</si>
  <si>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</si>
  <si>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</si>
  <si>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</si>
  <si>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</si>
  <si>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</si>
  <si>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</si>
  <si>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</si>
  <si>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</si>
  <si>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</si>
  <si>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</si>
  <si>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</si>
  <si>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</si>
  <si>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</si>
  <si>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</si>
  <si>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</si>
  <si>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</si>
  <si>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</si>
  <si>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</si>
  <si>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</si>
  <si>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</si>
  <si>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</si>
  <si>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</si>
  <si>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</si>
  <si>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</si>
  <si>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</si>
  <si>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</si>
  <si>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</si>
  <si>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</si>
  <si>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</si>
  <si>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</si>
  <si>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能開　一郎</t>
    <rPh sb="0" eb="2">
      <t>ノウカイ</t>
    </rPh>
    <rPh sb="3" eb="5">
      <t>イチロウ</t>
    </rPh>
    <phoneticPr fontId="1"/>
  </si>
  <si>
    <t>雇用　次郎</t>
    <rPh sb="0" eb="2">
      <t>コヨウ</t>
    </rPh>
    <rPh sb="3" eb="5">
      <t>ジロウ</t>
    </rPh>
    <phoneticPr fontId="1"/>
  </si>
  <si>
    <t>こよう　じろう</t>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</si>
  <si>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</si>
  <si>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</si>
  <si>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</si>
  <si>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</si>
  <si>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</si>
  <si>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</si>
  <si>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</si>
  <si>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</si>
  <si>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</si>
  <si>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</si>
  <si>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</si>
  <si>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</si>
  <si>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</si>
  <si>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</si>
  <si>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</si>
  <si>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</si>
  <si>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</si>
  <si>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</si>
  <si>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</si>
  <si>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</si>
  <si>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</si>
  <si>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</si>
  <si>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</si>
  <si>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</si>
  <si>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</si>
  <si>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</si>
  <si>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</si>
  <si>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</si>
  <si>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</si>
  <si>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</si>
  <si>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</si>
  <si>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</si>
  <si>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</si>
  <si>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</si>
  <si>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</si>
  <si>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</si>
  <si>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</si>
  <si>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</si>
  <si>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</si>
  <si>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</si>
  <si>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</si>
  <si>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</si>
  <si>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</si>
  <si>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</si>
  <si>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</si>
  <si>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</si>
  <si>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</si>
  <si>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</si>
  <si>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</si>
  <si>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</si>
  <si>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</si>
  <si>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</si>
  <si>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</si>
  <si>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</si>
  <si>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</si>
  <si>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</si>
  <si>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</si>
  <si>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</si>
  <si>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</si>
  <si>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</si>
  <si>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</si>
  <si>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</si>
  <si>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</si>
  <si>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</si>
  <si>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</si>
  <si>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</si>
  <si>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</si>
  <si>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</si>
  <si>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</si>
  <si>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</si>
  <si>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</si>
  <si>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</si>
  <si>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</si>
  <si>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</si>
  <si>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</si>
  <si>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</si>
  <si>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</si>
  <si>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</si>
  <si>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</si>
  <si>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</si>
  <si>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</si>
  <si>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</si>
  <si>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</si>
  <si>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</si>
  <si>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</si>
  <si>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</si>
  <si>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</si>
  <si>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</si>
  <si>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</si>
  <si>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</si>
  <si>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</si>
  <si>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</si>
  <si>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</si>
  <si>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</si>
  <si>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</si>
  <si>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</si>
  <si>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</si>
  <si>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</si>
  <si>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</si>
  <si>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</si>
  <si>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</si>
  <si>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</si>
  <si>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</si>
  <si>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</si>
  <si>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</si>
  <si>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</si>
  <si>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</si>
  <si>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</si>
  <si>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</si>
  <si>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</si>
  <si>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</si>
  <si>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</si>
  <si>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</si>
  <si>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</si>
  <si>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</si>
  <si>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</si>
  <si>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</si>
  <si>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</si>
  <si>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</si>
  <si>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</si>
  <si>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</si>
  <si>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</si>
  <si>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</si>
  <si>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</si>
  <si>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</si>
  <si>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</si>
  <si>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</si>
  <si>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</si>
  <si>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</si>
  <si>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</si>
  <si>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</si>
  <si>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</si>
  <si>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</si>
  <si>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受講申込は、本紙の必要事項をご記入の上、電子メールにてお送りください。</t>
    <rPh sb="0" eb="2">
      <t>ジュコウ</t>
    </rPh>
    <rPh sb="2" eb="4">
      <t>モウシコ</t>
    </rPh>
    <rPh sb="6" eb="8">
      <t>ホンシ</t>
    </rPh>
    <rPh sb="9" eb="11">
      <t>ヒツヨウ</t>
    </rPh>
    <rPh sb="11" eb="13">
      <t>ジコウ</t>
    </rPh>
    <rPh sb="15" eb="17">
      <t>キニュウ</t>
    </rPh>
    <rPh sb="18" eb="19">
      <t>ウエ</t>
    </rPh>
    <rPh sb="20" eb="22">
      <t>デンシ</t>
    </rPh>
    <rPh sb="28" eb="29">
      <t>オク</t>
    </rPh>
    <phoneticPr fontId="1" alignment="distributed"/>
  </si>
  <si>
    <t>宛先：生産性センター業務課　　メールアドレス：yamaguchi-seisan@jeed.go.jp</t>
    <rPh sb="0" eb="2">
      <t>アテサキ</t>
    </rPh>
    <rPh sb="3" eb="6">
      <t>セイサンセイ</t>
    </rPh>
    <rPh sb="10" eb="12">
      <t>ギョウム</t>
    </rPh>
    <rPh sb="12" eb="13">
      <t>カ</t>
    </rPh>
    <phoneticPr fontId="1" alignment="distributed"/>
  </si>
  <si>
    <t>　　　　山口支部山口職業能力開発促進センター所長　殿</t>
    <rPh sb="4" eb="6">
      <t>ヤマグチ</t>
    </rPh>
    <rPh sb="6" eb="8">
      <t>シブ</t>
    </rPh>
    <rPh sb="8" eb="10">
      <t>ヤマグチ</t>
    </rPh>
    <rPh sb="10" eb="12">
      <t>ショクギョウ</t>
    </rPh>
    <rPh sb="12" eb="14">
      <t>ノウリョク</t>
    </rPh>
    <rPh sb="14" eb="16">
      <t>カイハツ</t>
    </rPh>
    <rPh sb="16" eb="18">
      <t>ソクシン</t>
    </rPh>
    <rPh sb="22" eb="24">
      <t>ショチョウ</t>
    </rPh>
    <phoneticPr fontId="1"/>
  </si>
  <si>
    <t>申込日：</t>
    <rPh sb="0" eb="2">
      <t>モウシコミ</t>
    </rPh>
    <rPh sb="2" eb="3">
      <t>ビ</t>
    </rPh>
    <phoneticPr fontId="1"/>
  </si>
  <si>
    <t>FAX　及び　PDF不可</t>
    <rPh sb="4" eb="5">
      <t>オヨ</t>
    </rPh>
    <phoneticPr fontId="1"/>
  </si>
  <si>
    <t>生産性向上支援訓練　受講申込書（必ず下記メールアドレスへExcel形式にて送信してください）</t>
    <rPh sb="0" eb="3">
      <t>セイサンセイ</t>
    </rPh>
    <rPh sb="3" eb="5">
      <t>コウジョウ</t>
    </rPh>
    <rPh sb="5" eb="7">
      <t>シエン</t>
    </rPh>
    <rPh sb="7" eb="9">
      <t>クンレン</t>
    </rPh>
    <rPh sb="10" eb="12">
      <t>ジュコウ</t>
    </rPh>
    <rPh sb="12" eb="15">
      <t>モウシコミショ</t>
    </rPh>
    <rPh sb="16" eb="17">
      <t>カナラ</t>
    </rPh>
    <rPh sb="18" eb="20">
      <t>カキ</t>
    </rPh>
    <rPh sb="33" eb="35">
      <t>ケイシキ</t>
    </rPh>
    <rPh sb="37" eb="39">
      <t>ソウシン</t>
    </rPh>
    <phoneticPr fontId="1"/>
  </si>
  <si>
    <t>（例）001</t>
    <phoneticPr fontId="1"/>
  </si>
  <si>
    <t>（例）
生産現場の問題解決</t>
    <phoneticPr fontId="1"/>
  </si>
  <si>
    <t>※１　受講者の方の就業状況を選択してください。なお、非正規雇用とは、パート、アルバイト、契約社員などが該当しますが、様々な呼称があるため、貴社の判断で差し支えありません。</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</si>
  <si>
    <t>男</t>
  </si>
  <si>
    <t>電子メールの送り間違いには十分ご注意ください。</t>
    <rPh sb="0" eb="2">
      <t>デンシ</t>
    </rPh>
    <rPh sb="6" eb="7">
      <t>オク</t>
    </rPh>
    <rPh sb="8" eb="10">
      <t>マチガ</t>
    </rPh>
    <rPh sb="13" eb="15">
      <t>ジュウブン</t>
    </rPh>
    <rPh sb="16" eb="18">
      <t>チュウイ</t>
    </rPh>
    <phoneticPr fontId="1" alignment="distributed"/>
  </si>
  <si>
    <t>宛先：○○○○　　メールアドレス：*****@***.jp　</t>
    <rPh sb="0" eb="2">
      <t>アテサキ</t>
    </rPh>
    <phoneticPr fontId="1" alignment="distributed"/>
  </si>
  <si>
    <t>002</t>
    <phoneticPr fontId="1"/>
  </si>
  <si>
    <t>003</t>
    <phoneticPr fontId="1"/>
  </si>
  <si>
    <t>生産現場の問題解決</t>
    <rPh sb="0" eb="2">
      <t>セイサン</t>
    </rPh>
    <rPh sb="2" eb="4">
      <t>ゲンバ</t>
    </rPh>
    <rPh sb="5" eb="7">
      <t>モンダイ</t>
    </rPh>
    <rPh sb="7" eb="9">
      <t>カイケツ</t>
    </rPh>
    <phoneticPr fontId="1"/>
  </si>
  <si>
    <t>IoTを活用したビジネスモデル</t>
    <rPh sb="4" eb="6">
      <t>カツヨウ</t>
    </rPh>
    <phoneticPr fontId="1"/>
  </si>
  <si>
    <t>備考</t>
    <rPh sb="0" eb="2">
      <t>ビコウ</t>
    </rPh>
    <phoneticPr fontId="1"/>
  </si>
  <si>
    <t>受講申込をキャンセルされる場合は、当センターに連絡の上、速やかに「受講取消届」を電子メールにてお送りください。キャンセル期限までに届出がない場合、受講料の全額をお支払いいただきますので、ご注意ください。</t>
    <rPh sb="2" eb="4">
      <t>モウシコミ</t>
    </rPh>
    <rPh sb="17" eb="18">
      <t>トウ</t>
    </rPh>
    <rPh sb="23" eb="25">
      <t>レンラク</t>
    </rPh>
    <rPh sb="26" eb="27">
      <t>ウエ</t>
    </rPh>
    <rPh sb="40" eb="42">
      <t>デンシ</t>
    </rPh>
    <rPh sb="60" eb="62">
      <t>キゲン</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</si>
</sst>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d;@"/>
    <numFmt numFmtId="177" formatCode="yyyy/m/d;@"/>
    <numFmt numFmtId="178" formatCode="_-* #,##0_-;\-* #,##0_-;_-* &quot;-&quot;_-;_-@_-"/>
    <numFmt numFmtId="179" formatCode="yyyy/m/d\ h:mm;@"/>
    <numFmt numFmtId="180" formatCode="0_);[Red]\(0\)"/>
    <numFmt numFmtId="181" formatCode="yyyy/mm/dd\ hh:mm"/>
    <numFmt numFmtId="182" formatCode="[$-F800]dddd\,\ mmmm\ dd\,\ yyyy"/>
    <numFmt numFmtId="183" formatCode="[$-411]ge\.m\.d;@"/>
  </numFmts>
  <fonts count="36">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b/>
      <sz val="14"/>
      <color rgb="FFFF0000"/>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hair">
        <color indexed="64"/>
      </left>
      <right/>
      <top/>
      <bottom style="thin">
        <color indexed="64"/>
      </bottom>
      <diagonal/>
    </border>
  </borders>
  <cellStyleXfs count="4">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cellStyleXfs>
  <cellXfs count="397">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5" xfId="0" applyFont="1" applyBorder="1" applyAlignment="1">
      <alignment horizontal="left" vertical="top" wrapText="1" shrinkToFit="1"/>
    </xf>
    <xf numFmtId="0" fontId="10" fillId="0" borderId="46"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2" xfId="2" applyNumberFormat="1" applyFont="1" applyFill="1" applyBorder="1" applyAlignment="1">
      <alignment vertical="center" wrapText="1" shrinkToFit="1"/>
    </xf>
    <xf numFmtId="179" fontId="28" fillId="4" borderId="52"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2" xfId="1" applyNumberFormat="1" applyFont="1" applyFill="1" applyBorder="1" applyAlignment="1">
      <alignment vertical="center" wrapText="1" shrinkToFit="1"/>
    </xf>
    <xf numFmtId="0" fontId="28" fillId="4" borderId="52" xfId="2" applyFont="1" applyFill="1" applyBorder="1" applyAlignment="1">
      <alignment vertical="center" wrapText="1" shrinkToFit="1"/>
    </xf>
    <xf numFmtId="14" fontId="28" fillId="4" borderId="52" xfId="2" applyNumberFormat="1" applyFont="1" applyFill="1" applyBorder="1" applyAlignment="1">
      <alignment vertical="center" wrapText="1" shrinkToFit="1"/>
    </xf>
    <xf numFmtId="1" fontId="28" fillId="4" borderId="52" xfId="2" applyNumberFormat="1" applyFont="1" applyFill="1" applyBorder="1" applyAlignment="1">
      <alignment vertical="center" wrapText="1" shrinkToFit="1"/>
    </xf>
    <xf numFmtId="0" fontId="29" fillId="0" borderId="0" xfId="2" applyFont="1"/>
    <xf numFmtId="49" fontId="30" fillId="5" borderId="53"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3" xfId="2" applyNumberFormat="1" applyFont="1" applyBorder="1" applyAlignment="1">
      <alignment vertical="center" wrapText="1" shrinkToFit="1"/>
    </xf>
    <xf numFmtId="49" fontId="30" fillId="0" borderId="53" xfId="2" applyNumberFormat="1" applyFont="1" applyBorder="1" applyAlignment="1">
      <alignment vertical="center" wrapText="1" shrinkToFit="1"/>
    </xf>
    <xf numFmtId="49" fontId="30" fillId="3" borderId="53" xfId="2" applyNumberFormat="1" applyFont="1" applyFill="1" applyBorder="1" applyAlignment="1">
      <alignment vertical="center" wrapText="1" shrinkToFit="1"/>
    </xf>
    <xf numFmtId="0" fontId="30" fillId="3" borderId="53" xfId="2" applyFont="1" applyFill="1" applyBorder="1" applyAlignment="1">
      <alignment vertical="center" wrapText="1" shrinkToFit="1"/>
    </xf>
    <xf numFmtId="1" fontId="30" fillId="3" borderId="53" xfId="1" applyNumberFormat="1" applyFont="1" applyFill="1" applyBorder="1" applyAlignment="1">
      <alignment vertical="center" wrapText="1" shrinkToFit="1"/>
    </xf>
    <xf numFmtId="14" fontId="30" fillId="3" borderId="53" xfId="2" applyNumberFormat="1" applyFont="1" applyFill="1" applyBorder="1" applyAlignment="1">
      <alignment vertical="center" wrapText="1" shrinkToFit="1"/>
    </xf>
    <xf numFmtId="1" fontId="30" fillId="3" borderId="53" xfId="2" applyNumberFormat="1" applyFont="1" applyFill="1" applyBorder="1" applyAlignment="1">
      <alignment vertical="center" wrapText="1" shrinkToFit="1"/>
    </xf>
    <xf numFmtId="1" fontId="30" fillId="0" borderId="53" xfId="2" applyNumberFormat="1" applyFont="1" applyBorder="1" applyAlignment="1">
      <alignment vertical="center" wrapText="1" shrinkToFit="1"/>
    </xf>
    <xf numFmtId="14" fontId="30" fillId="0" borderId="53" xfId="2" applyNumberFormat="1" applyFont="1" applyBorder="1" applyAlignment="1">
      <alignment vertical="center" wrapText="1" shrinkToFit="1"/>
    </xf>
    <xf numFmtId="49" fontId="30" fillId="5" borderId="53" xfId="2" applyNumberFormat="1" applyFont="1" applyFill="1" applyBorder="1" applyAlignment="1">
      <alignment vertical="center" wrapText="1"/>
    </xf>
    <xf numFmtId="49" fontId="30" fillId="0" borderId="53" xfId="2" applyNumberFormat="1" applyFont="1" applyBorder="1" applyAlignment="1">
      <alignment vertical="center" wrapText="1"/>
    </xf>
    <xf numFmtId="0" fontId="30" fillId="0" borderId="0" xfId="2" applyFont="1"/>
    <xf numFmtId="49" fontId="29" fillId="0" borderId="54" xfId="2" applyNumberFormat="1" applyFont="1" applyBorder="1" applyAlignment="1">
      <alignment vertical="center"/>
    </xf>
    <xf numFmtId="179" fontId="29" fillId="0" borderId="54" xfId="2" applyNumberFormat="1" applyFont="1" applyBorder="1" applyAlignment="1">
      <alignment vertical="center"/>
    </xf>
    <xf numFmtId="49" fontId="29" fillId="3" borderId="54" xfId="2" applyNumberFormat="1" applyFont="1" applyFill="1" applyBorder="1" applyAlignment="1">
      <alignment vertical="center"/>
    </xf>
    <xf numFmtId="1" fontId="29" fillId="3" borderId="54" xfId="2" applyNumberFormat="1" applyFont="1" applyFill="1" applyBorder="1" applyAlignment="1">
      <alignment vertical="center"/>
    </xf>
    <xf numFmtId="0" fontId="29" fillId="3" borderId="54" xfId="2" applyFont="1" applyFill="1" applyBorder="1" applyAlignment="1">
      <alignment vertical="center"/>
    </xf>
    <xf numFmtId="1" fontId="29" fillId="3" borderId="54" xfId="1" applyNumberFormat="1" applyFont="1" applyFill="1" applyBorder="1" applyAlignment="1">
      <alignment vertical="center"/>
    </xf>
    <xf numFmtId="14" fontId="29" fillId="3" borderId="54" xfId="2" applyNumberFormat="1" applyFont="1" applyFill="1" applyBorder="1" applyAlignment="1">
      <alignment vertical="center"/>
    </xf>
    <xf numFmtId="1" fontId="29" fillId="0" borderId="54" xfId="2" applyNumberFormat="1" applyFont="1" applyBorder="1" applyAlignment="1">
      <alignment vertical="center"/>
    </xf>
    <xf numFmtId="14" fontId="29" fillId="0" borderId="54" xfId="2" applyNumberFormat="1" applyFont="1" applyBorder="1" applyAlignment="1">
      <alignment vertical="center"/>
    </xf>
    <xf numFmtId="0" fontId="29" fillId="0" borderId="55"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1" xfId="0" applyFont="1" applyFill="1" applyBorder="1" applyAlignment="1">
      <alignment horizontal="center" vertical="center" shrinkToFit="1"/>
    </xf>
    <xf numFmtId="182" fontId="0" fillId="0" borderId="24" xfId="0" applyNumberFormat="1" applyBorder="1">
      <alignment vertical="center"/>
    </xf>
    <xf numFmtId="0" fontId="12" fillId="0" borderId="0" xfId="0" applyFont="1" applyAlignment="1">
      <alignment horizontal="right" vertical="center"/>
    </xf>
    <xf numFmtId="0" fontId="0" fillId="0" borderId="47" xfId="0" applyBorder="1">
      <alignment vertical="center"/>
    </xf>
    <xf numFmtId="0" fontId="0" fillId="0" borderId="7" xfId="0" applyBorder="1">
      <alignment vertical="center"/>
    </xf>
    <xf numFmtId="0" fontId="0" fillId="0" borderId="57" xfId="0" applyBorder="1">
      <alignment vertical="center"/>
    </xf>
    <xf numFmtId="0" fontId="0" fillId="0" borderId="45" xfId="0" applyBorder="1">
      <alignment vertical="center"/>
    </xf>
    <xf numFmtId="0" fontId="0" fillId="0" borderId="9" xfId="0" applyBorder="1">
      <alignment vertical="center"/>
    </xf>
    <xf numFmtId="0" fontId="0" fillId="0" borderId="20" xfId="0" applyBorder="1">
      <alignment vertical="center"/>
    </xf>
    <xf numFmtId="0" fontId="0" fillId="0" borderId="11" xfId="0" applyBorder="1">
      <alignment vertical="center"/>
    </xf>
    <xf numFmtId="0" fontId="0" fillId="0" borderId="34" xfId="0" applyBorder="1">
      <alignment vertical="center"/>
    </xf>
    <xf numFmtId="0" fontId="0" fillId="3" borderId="26" xfId="0" applyFill="1" applyBorder="1">
      <alignment vertical="center"/>
    </xf>
    <xf numFmtId="0" fontId="0" fillId="3" borderId="27" xfId="0" applyFill="1" applyBorder="1">
      <alignment vertical="center"/>
    </xf>
    <xf numFmtId="0" fontId="0" fillId="3" borderId="5" xfId="0" applyFill="1" applyBorder="1">
      <alignment vertical="center"/>
    </xf>
    <xf numFmtId="0" fontId="0" fillId="3" borderId="47" xfId="0" applyFill="1" applyBorder="1">
      <alignment vertical="center"/>
    </xf>
    <xf numFmtId="0" fontId="0" fillId="3" borderId="0" xfId="0" applyFill="1">
      <alignment vertical="center"/>
    </xf>
    <xf numFmtId="0" fontId="0" fillId="3" borderId="7" xfId="0" applyFill="1" applyBorder="1">
      <alignment vertical="center"/>
    </xf>
    <xf numFmtId="0" fontId="0" fillId="3" borderId="57" xfId="0" applyFill="1" applyBorder="1">
      <alignment vertical="center"/>
    </xf>
    <xf numFmtId="0" fontId="0" fillId="3" borderId="45" xfId="0" applyFill="1" applyBorder="1">
      <alignment vertical="center"/>
    </xf>
    <xf numFmtId="0" fontId="0" fillId="3" borderId="9" xfId="0" applyFill="1" applyBorder="1">
      <alignment vertical="center"/>
    </xf>
    <xf numFmtId="0" fontId="8" fillId="0" borderId="0" xfId="0" applyFont="1">
      <alignment vertical="center"/>
    </xf>
    <xf numFmtId="0" fontId="3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183" fontId="4" fillId="0" borderId="45" xfId="0" applyNumberFormat="1" applyFont="1" applyBorder="1" applyAlignment="1">
      <alignment horizontal="center" vertical="center"/>
    </xf>
    <xf numFmtId="0" fontId="35" fillId="0" borderId="0" xfId="0" applyFont="1" applyAlignment="1">
      <alignment horizontal="center"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4" fillId="0" borderId="15" xfId="0" applyFont="1" applyBorder="1" applyAlignment="1">
      <alignment horizontal="left" vertical="center"/>
    </xf>
    <xf numFmtId="0" fontId="4"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5" xfId="0" applyFont="1" applyBorder="1" applyAlignment="1">
      <alignment horizontal="center" vertical="center"/>
    </xf>
    <xf numFmtId="0" fontId="4" fillId="0" borderId="34" xfId="0" applyFont="1" applyBorder="1" applyAlignment="1">
      <alignment horizontal="center" vertical="center"/>
    </xf>
    <xf numFmtId="0" fontId="3" fillId="3" borderId="5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1" xfId="0" applyFont="1" applyBorder="1" applyAlignment="1">
      <alignment horizontal="center" vertical="center"/>
    </xf>
    <xf numFmtId="0" fontId="3" fillId="0" borderId="48" xfId="0" applyFont="1" applyBorder="1" applyAlignment="1">
      <alignment horizontal="center" vertical="center"/>
    </xf>
    <xf numFmtId="0" fontId="3" fillId="0" borderId="42" xfId="0" applyFont="1" applyBorder="1" applyAlignment="1">
      <alignment horizontal="center" vertical="center"/>
    </xf>
    <xf numFmtId="177" fontId="3" fillId="0" borderId="41" xfId="0" applyNumberFormat="1" applyFont="1" applyBorder="1" applyAlignment="1">
      <alignment horizontal="center" vertical="center" shrinkToFit="1"/>
    </xf>
    <xf numFmtId="177" fontId="3" fillId="0" borderId="48"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2" fillId="3" borderId="41"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8"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47"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0" fillId="0" borderId="34" xfId="0" applyBorder="1" applyAlignment="1">
      <alignment horizontal="left" vertical="center"/>
    </xf>
    <xf numFmtId="0" fontId="10" fillId="0" borderId="46" xfId="0"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47"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176" fontId="3" fillId="0" borderId="41"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8"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11" fillId="3" borderId="26"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0" fillId="0" borderId="57" xfId="0" applyBorder="1" applyAlignment="1">
      <alignment horizontal="left" vertical="center"/>
    </xf>
    <xf numFmtId="0" fontId="0" fillId="0" borderId="45" xfId="0" applyBorder="1" applyAlignment="1">
      <alignment horizontal="left" vertical="center"/>
    </xf>
    <xf numFmtId="0" fontId="0" fillId="0" borderId="9" xfId="0" applyBorder="1" applyAlignment="1">
      <alignment horizontal="left" vertical="center"/>
    </xf>
    <xf numFmtId="0" fontId="10" fillId="0" borderId="0" xfId="0" applyFont="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5" fillId="0" borderId="3" xfId="0" applyFont="1" applyBorder="1" applyAlignment="1">
      <alignment horizontal="left" vertical="top" wrapText="1" shrinkToFi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43" xfId="0" applyFont="1" applyFill="1" applyBorder="1" applyAlignment="1">
      <alignment horizontal="center" vertical="center"/>
    </xf>
    <xf numFmtId="0" fontId="4" fillId="2" borderId="45" xfId="0" applyFont="1" applyFill="1" applyBorder="1" applyAlignment="1">
      <alignment horizontal="center" vertical="center" shrinkToFi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12" xfId="0" applyFont="1" applyFill="1" applyBorder="1" applyAlignment="1">
      <alignment horizontal="center" vertical="center"/>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17" fillId="2" borderId="56" xfId="0" quotePrefix="1"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0" fontId="17" fillId="2" borderId="26"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2" fillId="2" borderId="47"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48"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177" fontId="22" fillId="2" borderId="48"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0" fillId="0" borderId="47"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3" fillId="2" borderId="48"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8"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0" fontId="3" fillId="2" borderId="4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7" fillId="2" borderId="50" xfId="0" quotePrefix="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8"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l-flsv17w\&#20844;&#20849;&#32887;&#26989;&#35347;&#32244;&#37096;\&#35347;&#32244;&#25903;&#25588;&#35506;\05-4%20&#29983;&#29987;&#24615;&#12475;&#12531;&#12479;&#12540;&#25903;&#25588;&#12471;&#12473;&#12486;&#12512;&#65288;R7&#65289;\(R7.9.30)&#36913;&#27425;&#26908;&#35342;&#20250;&#12304;CG,MHRT&#12305;\&#26908;&#35342;&#20250;&#32066;&#20102;&#24460;&#12395;&#20462;&#27491;&#12373;&#12428;&#12383;&#12501;&#12449;&#12452;&#12523;\PCS_R8&#29983;&#29987;&#24615;&#21521;&#19978;&#25903;&#25588;&#35347;&#32244;&#31227;&#34892;&#29992;&#21488;&#24115;.xlsx" TargetMode="External"/><Relationship Id="rId1" Type="http://schemas.openxmlformats.org/officeDocument/2006/relationships/externalLinkPath" Target="/&#35347;&#32244;&#25903;&#25588;&#35506;/05-4%20&#29983;&#29987;&#24615;&#12475;&#12531;&#12479;&#12540;&#25903;&#25588;&#12471;&#12473;&#12486;&#12512;&#65288;R7&#65289;/(R7.9.30)&#36913;&#27425;&#26908;&#35342;&#20250;&#12304;CG,MHRT&#12305;/&#26908;&#35342;&#20250;&#32066;&#20102;&#24460;&#12395;&#20462;&#27491;&#12373;&#12428;&#12383;&#12501;&#12449;&#12452;&#12523;/PCS_R8&#29983;&#29987;&#24615;&#21521;&#19978;&#25903;&#25588;&#35347;&#32244;&#31227;&#34892;&#29992;&#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日程別・コース台帳"/>
      <sheetName val="受講台帳"/>
      <sheetName val="実施機関リスト"/>
      <sheetName val="対応可能カリキュラム一覧"/>
      <sheetName val="実施場所リスト"/>
      <sheetName val="実施時間帯リスト"/>
      <sheetName val="カリキュラムモデル"/>
      <sheetName val="委託費・受講料"/>
      <sheetName val="施設情報リスト"/>
      <sheetName val="リスト"/>
    </sheetNames>
    <sheetDataSet>
      <sheetData sheetId="0">
        <row r="1">
          <cell r="E1" t="str">
            <v>北海道職業能力開発促進センター</v>
          </cell>
        </row>
      </sheetData>
      <sheetData sheetId="1"/>
      <sheetData sheetId="2"/>
      <sheetData sheetId="3"/>
      <sheetData sheetId="4"/>
      <sheetData sheetId="5"/>
      <sheetData sheetId="6"/>
      <sheetData sheetId="7"/>
      <sheetData sheetId="8">
        <row r="1">
          <cell r="A1" t="str">
            <v>北海道職業能力開発促進センター</v>
          </cell>
          <cell r="B1">
            <v>90135</v>
          </cell>
        </row>
        <row r="2">
          <cell r="A2" t="str">
            <v>青森職業能力開発促進センター</v>
          </cell>
          <cell r="B2">
            <v>90232</v>
          </cell>
        </row>
        <row r="3">
          <cell r="A3" t="str">
            <v>岩手職業能力開発促進センター</v>
          </cell>
          <cell r="B3">
            <v>90332</v>
          </cell>
        </row>
        <row r="4">
          <cell r="A4" t="str">
            <v>宮城職業能力開発促進センター</v>
          </cell>
          <cell r="B4">
            <v>90432</v>
          </cell>
        </row>
        <row r="5">
          <cell r="A5" t="str">
            <v>秋田職業能力開発促進センター</v>
          </cell>
          <cell r="B5">
            <v>90532</v>
          </cell>
        </row>
        <row r="6">
          <cell r="A6" t="str">
            <v>山形職業能力開発促進センター</v>
          </cell>
          <cell r="B6">
            <v>90632</v>
          </cell>
        </row>
        <row r="7">
          <cell r="A7" t="str">
            <v>福島職業能力開発促進センター</v>
          </cell>
          <cell r="B7">
            <v>90732</v>
          </cell>
        </row>
        <row r="8">
          <cell r="A8" t="str">
            <v>茨城職業能力開発促進センター</v>
          </cell>
          <cell r="B8">
            <v>90832</v>
          </cell>
        </row>
        <row r="9">
          <cell r="A9" t="str">
            <v>栃木職業能力開発促進センター</v>
          </cell>
          <cell r="B9">
            <v>90932</v>
          </cell>
        </row>
        <row r="10">
          <cell r="A10" t="str">
            <v>群馬職業能力開発促進センター</v>
          </cell>
          <cell r="B10">
            <v>91032</v>
          </cell>
        </row>
        <row r="11">
          <cell r="A11" t="str">
            <v>埼玉職業能力開発促進センター</v>
          </cell>
          <cell r="B11">
            <v>91132</v>
          </cell>
        </row>
        <row r="12">
          <cell r="A12" t="str">
            <v>千葉職業能力開発促進センター</v>
          </cell>
          <cell r="B12">
            <v>91234</v>
          </cell>
        </row>
        <row r="13">
          <cell r="A13" t="str">
            <v>東京支部</v>
          </cell>
          <cell r="B13">
            <v>91330</v>
          </cell>
        </row>
        <row r="14">
          <cell r="A14" t="str">
            <v>関東職業能力開発促進センター</v>
          </cell>
          <cell r="B14">
            <v>91432</v>
          </cell>
        </row>
        <row r="15">
          <cell r="A15" t="str">
            <v>新潟職業能力開発促進センター</v>
          </cell>
          <cell r="B15">
            <v>91532</v>
          </cell>
        </row>
        <row r="16">
          <cell r="A16" t="str">
            <v>富山職業能力開発促進センター</v>
          </cell>
          <cell r="B16">
            <v>91632</v>
          </cell>
        </row>
        <row r="17">
          <cell r="A17" t="str">
            <v>石川職業能力開発促進センター</v>
          </cell>
          <cell r="B17">
            <v>91732</v>
          </cell>
        </row>
        <row r="18">
          <cell r="A18" t="str">
            <v>福井職業能力開発促進センター</v>
          </cell>
          <cell r="B18">
            <v>91832</v>
          </cell>
        </row>
        <row r="19">
          <cell r="A19" t="str">
            <v>山梨職業能力開発促進センター</v>
          </cell>
          <cell r="B19">
            <v>91932</v>
          </cell>
        </row>
        <row r="20">
          <cell r="A20" t="str">
            <v>長野職業能力開発促進センター</v>
          </cell>
          <cell r="B20">
            <v>92032</v>
          </cell>
        </row>
        <row r="21">
          <cell r="A21" t="str">
            <v>岐阜職業能力開発促進センター</v>
          </cell>
          <cell r="B21">
            <v>92132</v>
          </cell>
        </row>
        <row r="22">
          <cell r="A22" t="str">
            <v>静岡職業能力開発促進センター</v>
          </cell>
          <cell r="B22">
            <v>92232</v>
          </cell>
        </row>
        <row r="23">
          <cell r="A23" t="str">
            <v>中部職業能力開発促進センター</v>
          </cell>
          <cell r="B23">
            <v>92332</v>
          </cell>
        </row>
        <row r="24">
          <cell r="A24" t="str">
            <v>三重職業能力開発促進センター</v>
          </cell>
          <cell r="B24">
            <v>92432</v>
          </cell>
        </row>
        <row r="25">
          <cell r="A25" t="str">
            <v>滋賀職業能力開発促進センター</v>
          </cell>
          <cell r="B25">
            <v>92532</v>
          </cell>
        </row>
        <row r="26">
          <cell r="A26" t="str">
            <v>京都職業能力開発促進センター</v>
          </cell>
          <cell r="B26">
            <v>92632</v>
          </cell>
        </row>
        <row r="27">
          <cell r="A27" t="str">
            <v>関西職業能力開発促進センター</v>
          </cell>
          <cell r="B27">
            <v>92733</v>
          </cell>
        </row>
        <row r="28">
          <cell r="A28" t="str">
            <v>兵庫職業能力開発促進センター</v>
          </cell>
          <cell r="B28">
            <v>92832</v>
          </cell>
        </row>
        <row r="29">
          <cell r="A29" t="str">
            <v>奈良職業能力開発促進センター</v>
          </cell>
          <cell r="B29">
            <v>92932</v>
          </cell>
        </row>
        <row r="30">
          <cell r="A30" t="str">
            <v>和歌山職業能力開発促進センター</v>
          </cell>
          <cell r="B30">
            <v>93032</v>
          </cell>
        </row>
        <row r="31">
          <cell r="A31" t="str">
            <v>鳥取職業能力開発促進センター</v>
          </cell>
          <cell r="B31">
            <v>93132</v>
          </cell>
        </row>
        <row r="32">
          <cell r="A32" t="str">
            <v>島根職業能力開発促進センター</v>
          </cell>
          <cell r="B32">
            <v>93232</v>
          </cell>
        </row>
        <row r="33">
          <cell r="A33" t="str">
            <v>岡山職業能力開発促進センター</v>
          </cell>
          <cell r="B33">
            <v>93332</v>
          </cell>
        </row>
        <row r="34">
          <cell r="A34" t="str">
            <v>広島職業能力開発促進センター</v>
          </cell>
          <cell r="B34">
            <v>93432</v>
          </cell>
        </row>
        <row r="35">
          <cell r="A35" t="str">
            <v>山口職業能力開発促進センター</v>
          </cell>
          <cell r="B35">
            <v>93532</v>
          </cell>
        </row>
        <row r="36">
          <cell r="A36" t="str">
            <v>徳島職業能力開発促進センター</v>
          </cell>
          <cell r="B36">
            <v>93632</v>
          </cell>
        </row>
        <row r="37">
          <cell r="A37" t="str">
            <v>香川職業能力開発促進センター</v>
          </cell>
          <cell r="B37">
            <v>93732</v>
          </cell>
        </row>
        <row r="38">
          <cell r="A38" t="str">
            <v>愛媛職業能力開発促進センター</v>
          </cell>
          <cell r="B38">
            <v>93832</v>
          </cell>
        </row>
        <row r="39">
          <cell r="A39" t="str">
            <v>高知職業能力開発促進センター</v>
          </cell>
          <cell r="B39">
            <v>93932</v>
          </cell>
        </row>
        <row r="40">
          <cell r="A40" t="str">
            <v>福岡職業能力開発促進センター</v>
          </cell>
          <cell r="B40">
            <v>94033</v>
          </cell>
        </row>
        <row r="41">
          <cell r="A41" t="str">
            <v>佐賀職業能力開発促進センター</v>
          </cell>
          <cell r="B41">
            <v>94132</v>
          </cell>
        </row>
        <row r="42">
          <cell r="A42" t="str">
            <v>長崎職業能力開発促進センター</v>
          </cell>
          <cell r="B42">
            <v>94232</v>
          </cell>
        </row>
        <row r="43">
          <cell r="A43" t="str">
            <v>熊本職業能力開発促進センター</v>
          </cell>
          <cell r="B43">
            <v>94332</v>
          </cell>
        </row>
        <row r="44">
          <cell r="A44" t="str">
            <v>大分職業能力開発促進センター</v>
          </cell>
          <cell r="B44">
            <v>94432</v>
          </cell>
        </row>
        <row r="45">
          <cell r="A45" t="str">
            <v>宮崎職業能力開発促進センター</v>
          </cell>
          <cell r="B45">
            <v>94532</v>
          </cell>
        </row>
        <row r="46">
          <cell r="A46" t="str">
            <v>鹿児島職業能力開発促進センター</v>
          </cell>
          <cell r="B46">
            <v>94632</v>
          </cell>
        </row>
        <row r="47">
          <cell r="A47" t="str">
            <v>沖縄職業能力開発促進センター</v>
          </cell>
          <cell r="B47">
            <v>94732</v>
          </cell>
        </row>
        <row r="48">
          <cell r="A48" t="str">
            <v>本部</v>
          </cell>
          <cell r="B48">
            <v>90000</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87"/>
  <sheetViews>
    <sheetView showGridLines="0" tabSelected="1" view="pageBreakPreview" zoomScale="70" zoomScaleNormal="100" zoomScaleSheetLayoutView="70" workbookViewId="0"/>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0"/>
    </row>
    <row r="2" spans="1:19" ht="7.5" customHeight="1">
      <c r="A2" s="11"/>
      <c r="B2" s="11"/>
      <c r="C2" s="11"/>
      <c r="D2" s="11"/>
      <c r="E2" s="11"/>
      <c r="F2" s="11"/>
      <c r="G2" s="11"/>
      <c r="H2" s="11"/>
      <c r="I2" s="11"/>
      <c r="J2" s="11"/>
      <c r="K2" s="11"/>
      <c r="L2" s="110"/>
      <c r="M2" s="110"/>
      <c r="N2" s="110"/>
      <c r="O2" s="110"/>
      <c r="P2" s="110"/>
      <c r="Q2" s="110"/>
      <c r="R2" s="110"/>
      <c r="S2" s="110"/>
    </row>
    <row r="3" spans="1:19" ht="30" customHeight="1">
      <c r="A3" s="133" t="s">
        <v>189</v>
      </c>
      <c r="B3" s="134"/>
      <c r="C3" s="134"/>
      <c r="D3" s="134"/>
      <c r="E3" s="134"/>
      <c r="F3" s="134"/>
      <c r="G3" s="134"/>
      <c r="H3" s="134"/>
      <c r="I3" s="134"/>
      <c r="J3" s="134"/>
      <c r="K3" s="134"/>
      <c r="L3" s="134"/>
      <c r="M3" s="134"/>
      <c r="N3" s="134"/>
      <c r="O3" s="134"/>
      <c r="P3" s="134"/>
      <c r="Q3" s="134"/>
      <c r="R3" s="134"/>
      <c r="S3" s="134"/>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138" t="s">
        <v>188</v>
      </c>
      <c r="P5" s="138"/>
      <c r="Q5" s="138"/>
      <c r="R5" s="138"/>
      <c r="S5" s="5"/>
    </row>
    <row r="6" spans="1:19" s="1" customFormat="1" ht="18" customHeight="1">
      <c r="A6" s="1" t="s">
        <v>15</v>
      </c>
      <c r="B6" s="135" t="s">
        <v>39</v>
      </c>
      <c r="C6" s="135"/>
      <c r="D6" s="135"/>
      <c r="E6" s="135"/>
      <c r="F6" s="135"/>
      <c r="G6" s="135"/>
      <c r="H6" s="135"/>
      <c r="I6" s="135"/>
      <c r="J6" s="135"/>
      <c r="K6" s="135"/>
      <c r="L6" s="135"/>
      <c r="M6" s="135"/>
      <c r="N6" s="135"/>
      <c r="O6" s="135"/>
      <c r="P6" s="135"/>
      <c r="Q6" s="135"/>
      <c r="R6" s="135"/>
      <c r="S6" s="5"/>
    </row>
    <row r="7" spans="1:19" s="1" customFormat="1" ht="18" customHeight="1">
      <c r="A7" s="1" t="s">
        <v>15</v>
      </c>
      <c r="B7" s="135" t="s">
        <v>30</v>
      </c>
      <c r="C7" s="135"/>
      <c r="D7" s="135"/>
      <c r="E7" s="135"/>
      <c r="F7" s="135"/>
      <c r="G7" s="135"/>
      <c r="H7" s="135"/>
      <c r="I7" s="135"/>
      <c r="J7" s="135"/>
      <c r="K7" s="135"/>
      <c r="L7" s="135"/>
      <c r="M7" s="135"/>
      <c r="N7" s="135"/>
      <c r="O7" s="135"/>
      <c r="P7" s="135"/>
      <c r="Q7" s="135"/>
      <c r="R7" s="135"/>
      <c r="S7" s="5"/>
    </row>
    <row r="8" spans="1:19" s="1" customFormat="1" ht="21.75" hidden="1" customHeight="1">
      <c r="A8" s="1" t="s">
        <v>15</v>
      </c>
      <c r="B8" s="135" t="s">
        <v>38</v>
      </c>
      <c r="C8" s="135"/>
      <c r="D8" s="135"/>
      <c r="E8" s="135"/>
      <c r="F8" s="135"/>
      <c r="G8" s="135"/>
      <c r="H8" s="135"/>
      <c r="I8" s="135"/>
      <c r="J8" s="135"/>
      <c r="K8" s="135"/>
      <c r="L8" s="135"/>
      <c r="M8" s="135"/>
      <c r="N8" s="135"/>
      <c r="O8" s="135"/>
      <c r="P8" s="135"/>
      <c r="Q8" s="135"/>
      <c r="R8" s="135"/>
      <c r="S8" s="5"/>
    </row>
    <row r="9" spans="1:19" s="1" customFormat="1" ht="18" customHeight="1">
      <c r="A9" s="1" t="s">
        <v>15</v>
      </c>
      <c r="B9" s="135" t="s">
        <v>184</v>
      </c>
      <c r="C9" s="135"/>
      <c r="D9" s="135"/>
      <c r="E9" s="135"/>
      <c r="F9" s="135"/>
      <c r="G9" s="135"/>
      <c r="H9" s="135"/>
      <c r="I9" s="135"/>
      <c r="J9" s="135"/>
      <c r="K9" s="135"/>
      <c r="L9" s="135"/>
      <c r="M9" s="135"/>
      <c r="N9" s="135"/>
      <c r="O9" s="135"/>
      <c r="P9" s="135"/>
      <c r="Q9" s="135"/>
      <c r="R9" s="135"/>
      <c r="S9" s="5"/>
    </row>
    <row r="10" spans="1:19" s="1" customFormat="1" ht="18" customHeight="1">
      <c r="A10" s="1" t="s">
        <v>15</v>
      </c>
      <c r="B10" s="135" t="s">
        <v>54</v>
      </c>
      <c r="C10" s="135"/>
      <c r="D10" s="135"/>
      <c r="E10" s="135"/>
      <c r="F10" s="135"/>
      <c r="G10" s="135"/>
      <c r="H10" s="135"/>
      <c r="I10" s="135"/>
      <c r="J10" s="135"/>
      <c r="K10" s="135"/>
      <c r="L10" s="135"/>
      <c r="M10" s="135"/>
      <c r="N10" s="135"/>
      <c r="O10" s="135"/>
      <c r="P10" s="135"/>
      <c r="Q10" s="135"/>
      <c r="R10" s="135"/>
      <c r="S10" s="5"/>
    </row>
    <row r="11" spans="1:19" s="1" customFormat="1" ht="18" customHeight="1">
      <c r="A11" s="1" t="s">
        <v>15</v>
      </c>
      <c r="B11" s="145" t="s">
        <v>201</v>
      </c>
      <c r="C11" s="145"/>
      <c r="D11" s="145"/>
      <c r="E11" s="145"/>
      <c r="F11" s="145"/>
      <c r="G11" s="145"/>
      <c r="H11" s="145"/>
      <c r="I11" s="145"/>
      <c r="J11" s="145"/>
      <c r="K11" s="145"/>
      <c r="L11" s="145"/>
      <c r="M11" s="145"/>
      <c r="N11" s="145"/>
      <c r="O11" s="145"/>
      <c r="P11" s="145"/>
      <c r="Q11" s="145"/>
      <c r="R11" s="145"/>
      <c r="S11" s="30"/>
    </row>
    <row r="12" spans="1:19" s="1" customFormat="1" ht="18" customHeight="1">
      <c r="B12" s="145"/>
      <c r="C12" s="145"/>
      <c r="D12" s="145"/>
      <c r="E12" s="145"/>
      <c r="F12" s="145"/>
      <c r="G12" s="145"/>
      <c r="H12" s="145"/>
      <c r="I12" s="145"/>
      <c r="J12" s="145"/>
      <c r="K12" s="145"/>
      <c r="L12" s="145"/>
      <c r="M12" s="145"/>
      <c r="N12" s="145"/>
      <c r="O12" s="145"/>
      <c r="P12" s="145"/>
      <c r="Q12" s="145"/>
      <c r="R12" s="145"/>
      <c r="S12" s="30"/>
    </row>
    <row r="13" spans="1:19" s="1" customFormat="1" ht="18" customHeight="1">
      <c r="A13" s="1" t="s">
        <v>15</v>
      </c>
      <c r="B13" s="135" t="s">
        <v>40</v>
      </c>
      <c r="C13" s="135"/>
      <c r="D13" s="135"/>
      <c r="E13" s="135"/>
      <c r="F13" s="135"/>
      <c r="G13" s="135"/>
      <c r="H13" s="135"/>
      <c r="I13" s="135"/>
      <c r="J13" s="135"/>
      <c r="K13" s="135"/>
      <c r="L13" s="135"/>
      <c r="M13" s="135"/>
      <c r="N13" s="135"/>
      <c r="O13" s="135"/>
      <c r="P13" s="135"/>
      <c r="Q13" s="135"/>
      <c r="R13" s="135"/>
      <c r="S13" s="108"/>
    </row>
    <row r="14" spans="1:19" s="1" customFormat="1" ht="18" customHeight="1">
      <c r="A14" s="1" t="s">
        <v>15</v>
      </c>
      <c r="B14" s="145" t="s">
        <v>45</v>
      </c>
      <c r="C14" s="145"/>
      <c r="D14" s="145"/>
      <c r="E14" s="145"/>
      <c r="F14" s="145"/>
      <c r="G14" s="145"/>
      <c r="H14" s="145"/>
      <c r="I14" s="145"/>
      <c r="J14" s="145"/>
      <c r="K14" s="145"/>
      <c r="L14" s="145"/>
      <c r="M14" s="145"/>
      <c r="N14" s="145"/>
      <c r="O14" s="145"/>
      <c r="P14" s="145"/>
      <c r="Q14" s="145"/>
      <c r="R14" s="145"/>
      <c r="S14" s="30"/>
    </row>
    <row r="15" spans="1:19" s="1" customFormat="1" ht="18" customHeight="1">
      <c r="A15" s="1" t="s">
        <v>15</v>
      </c>
      <c r="B15" s="135" t="s">
        <v>31</v>
      </c>
      <c r="C15" s="135"/>
      <c r="D15" s="135"/>
      <c r="E15" s="135"/>
      <c r="F15" s="135"/>
      <c r="G15" s="135"/>
      <c r="H15" s="135"/>
      <c r="I15" s="135"/>
      <c r="J15" s="135"/>
      <c r="K15" s="135"/>
      <c r="L15" s="135"/>
      <c r="M15" s="135"/>
      <c r="N15" s="135"/>
      <c r="O15" s="135"/>
      <c r="P15" s="135"/>
      <c r="Q15" s="135"/>
      <c r="R15" s="135"/>
      <c r="S15" s="5"/>
    </row>
    <row r="16" spans="1:19" s="1" customFormat="1" ht="18" customHeight="1">
      <c r="A16" s="1" t="s">
        <v>15</v>
      </c>
      <c r="B16" s="135" t="s">
        <v>194</v>
      </c>
      <c r="C16" s="135"/>
      <c r="D16" s="135"/>
      <c r="E16" s="135"/>
      <c r="F16" s="135"/>
      <c r="G16" s="135"/>
      <c r="H16" s="135"/>
      <c r="I16" s="135"/>
      <c r="J16" s="135"/>
      <c r="K16" s="135"/>
      <c r="L16" s="135"/>
      <c r="M16" s="135"/>
      <c r="N16" s="135"/>
      <c r="O16" s="135"/>
      <c r="P16" s="135"/>
      <c r="Q16" s="135"/>
      <c r="R16" s="135"/>
      <c r="S16" s="5"/>
    </row>
    <row r="17" spans="1:19" ht="7.5" customHeight="1">
      <c r="A17" s="6"/>
      <c r="B17" s="3"/>
      <c r="C17" s="3"/>
      <c r="D17" s="3"/>
      <c r="E17" s="3"/>
      <c r="F17" s="3"/>
      <c r="G17" s="3"/>
      <c r="H17" s="3"/>
      <c r="I17" s="3"/>
      <c r="J17" s="3"/>
      <c r="K17" s="3"/>
      <c r="L17" s="3"/>
      <c r="M17" s="3"/>
      <c r="N17" s="3"/>
      <c r="O17" s="3"/>
      <c r="P17" s="3"/>
      <c r="Q17" s="3"/>
      <c r="R17" s="3"/>
      <c r="S17" s="3"/>
    </row>
    <row r="18" spans="1:19" s="132" customFormat="1" ht="30" customHeight="1">
      <c r="A18" s="146" t="s">
        <v>185</v>
      </c>
      <c r="B18" s="147"/>
      <c r="C18" s="147"/>
      <c r="D18" s="147"/>
      <c r="E18" s="147"/>
      <c r="F18" s="147"/>
      <c r="G18" s="147"/>
      <c r="H18" s="147"/>
      <c r="I18" s="147"/>
      <c r="J18" s="147"/>
      <c r="K18" s="147"/>
      <c r="L18" s="147"/>
      <c r="M18" s="147"/>
      <c r="N18" s="147"/>
      <c r="O18" s="147"/>
      <c r="P18" s="147"/>
      <c r="Q18" s="147"/>
      <c r="R18" s="147"/>
      <c r="S18" s="148"/>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136" t="s">
        <v>0</v>
      </c>
      <c r="B20" s="136"/>
      <c r="C20" s="136"/>
      <c r="D20" s="136"/>
      <c r="E20" s="136"/>
      <c r="F20" s="136"/>
      <c r="G20" s="136"/>
      <c r="H20" s="136"/>
      <c r="I20" s="136"/>
      <c r="J20" s="136"/>
      <c r="K20" s="7"/>
      <c r="L20" s="7"/>
      <c r="M20" s="7"/>
      <c r="N20" s="7"/>
      <c r="O20" s="7"/>
      <c r="P20" s="7"/>
      <c r="Q20" s="7"/>
      <c r="R20" s="7"/>
      <c r="S20" s="7"/>
    </row>
    <row r="21" spans="1:19" ht="17.25">
      <c r="A21" s="136" t="s">
        <v>186</v>
      </c>
      <c r="B21" s="136"/>
      <c r="C21" s="136"/>
      <c r="D21" s="136"/>
      <c r="E21" s="136"/>
      <c r="F21" s="136"/>
      <c r="G21" s="136"/>
      <c r="H21" s="136"/>
      <c r="I21" s="136"/>
      <c r="J21" s="136"/>
      <c r="K21" s="7"/>
      <c r="L21" s="7"/>
      <c r="M21" s="7"/>
      <c r="N21" s="7"/>
      <c r="O21" s="7"/>
      <c r="P21" s="7"/>
      <c r="Q21" s="7"/>
      <c r="R21" s="7"/>
      <c r="S21" s="7"/>
    </row>
    <row r="22" spans="1:19" ht="21" customHeight="1">
      <c r="A22" s="8"/>
      <c r="B22" s="8"/>
      <c r="C22" s="8"/>
      <c r="D22" s="8"/>
      <c r="E22" s="8"/>
      <c r="F22" s="8"/>
      <c r="G22" s="8"/>
      <c r="H22" s="8"/>
      <c r="I22" s="8"/>
      <c r="J22" s="8"/>
      <c r="K22" s="7"/>
      <c r="L22" s="9"/>
      <c r="M22" s="9"/>
      <c r="N22" s="114"/>
      <c r="O22" s="110" t="s">
        <v>187</v>
      </c>
      <c r="P22" s="137"/>
      <c r="Q22" s="137"/>
      <c r="R22" s="137"/>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7" t="s">
        <v>3</v>
      </c>
      <c r="B24" s="107"/>
      <c r="C24" s="8"/>
      <c r="D24" s="8"/>
      <c r="E24" s="8"/>
      <c r="F24" s="8"/>
      <c r="G24" s="8"/>
      <c r="H24" s="8"/>
      <c r="I24" s="8"/>
      <c r="J24" s="8"/>
    </row>
    <row r="25" spans="1:19" s="1" customFormat="1" ht="26.25" customHeight="1">
      <c r="A25" s="139" t="s">
        <v>2</v>
      </c>
      <c r="B25" s="140"/>
      <c r="C25" s="140"/>
      <c r="D25" s="140"/>
      <c r="E25" s="140"/>
      <c r="F25" s="140"/>
      <c r="G25" s="140"/>
      <c r="H25" s="140"/>
      <c r="I25" s="140"/>
      <c r="J25" s="140"/>
      <c r="K25" s="140"/>
      <c r="L25" s="140"/>
      <c r="M25" s="140"/>
      <c r="N25" s="140"/>
      <c r="O25" s="140"/>
      <c r="P25" s="140"/>
      <c r="Q25" s="140"/>
      <c r="R25" s="140"/>
      <c r="S25" s="141"/>
    </row>
    <row r="26" spans="1:19" ht="5.25" customHeight="1">
      <c r="A26" s="12"/>
      <c r="B26" s="13"/>
      <c r="C26" s="13"/>
      <c r="D26" s="13"/>
      <c r="E26" s="13"/>
      <c r="F26" s="13"/>
      <c r="G26" s="13"/>
      <c r="H26" s="13"/>
      <c r="I26" s="13"/>
      <c r="J26" s="13"/>
      <c r="K26" s="13"/>
      <c r="L26" s="13"/>
      <c r="M26" s="13"/>
      <c r="N26" s="13"/>
      <c r="O26" s="13"/>
      <c r="P26" s="13"/>
      <c r="Q26" s="13"/>
      <c r="R26" s="13"/>
      <c r="S26" s="14"/>
    </row>
    <row r="27" spans="1:19" ht="24.95" hidden="1" customHeight="1">
      <c r="A27" s="25" t="s">
        <v>25</v>
      </c>
      <c r="B27" s="11"/>
      <c r="C27" s="11"/>
      <c r="D27" s="11"/>
      <c r="E27" s="11"/>
      <c r="F27" s="11"/>
      <c r="G27" s="11"/>
      <c r="H27" s="11"/>
      <c r="I27" s="11"/>
      <c r="J27" s="11"/>
      <c r="K27" s="11"/>
      <c r="L27" s="11"/>
      <c r="M27" s="11"/>
      <c r="N27" s="11"/>
      <c r="O27" s="11"/>
      <c r="P27" s="11"/>
      <c r="Q27" s="11"/>
      <c r="R27" s="11"/>
      <c r="S27" s="24"/>
    </row>
    <row r="28" spans="1:19" ht="24.95" hidden="1" customHeight="1">
      <c r="A28" s="27" t="s">
        <v>26</v>
      </c>
      <c r="B28" s="11"/>
      <c r="C28" s="11"/>
      <c r="D28" s="11"/>
      <c r="E28" s="11"/>
      <c r="F28" s="11"/>
      <c r="G28" s="11"/>
      <c r="H28" s="11"/>
      <c r="I28" s="11"/>
      <c r="J28" s="11"/>
      <c r="K28" s="11"/>
      <c r="L28" s="11"/>
      <c r="M28" s="11"/>
      <c r="N28" s="11"/>
      <c r="O28" s="11"/>
      <c r="P28" s="11"/>
      <c r="Q28" s="11"/>
      <c r="R28" s="11"/>
      <c r="S28" s="24"/>
    </row>
    <row r="29" spans="1:19" ht="24.95" hidden="1" customHeight="1">
      <c r="A29" s="15"/>
      <c r="B29" s="48" t="s">
        <v>29</v>
      </c>
      <c r="C29" s="142" t="s">
        <v>53</v>
      </c>
      <c r="D29" s="142"/>
      <c r="E29" s="142"/>
      <c r="F29" s="142"/>
      <c r="G29" s="142"/>
      <c r="H29" s="142"/>
      <c r="I29" s="142"/>
      <c r="J29" s="142"/>
      <c r="K29" s="143" t="s">
        <v>27</v>
      </c>
      <c r="L29" s="143"/>
      <c r="M29" s="143"/>
      <c r="N29" s="143"/>
      <c r="O29" s="143"/>
      <c r="P29" s="143"/>
      <c r="Q29" s="143"/>
      <c r="R29" s="144"/>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159" t="s">
        <v>169</v>
      </c>
      <c r="C31" s="160"/>
      <c r="D31" s="163"/>
      <c r="E31" s="164"/>
      <c r="F31" s="164"/>
      <c r="G31" s="164"/>
      <c r="H31" s="164"/>
      <c r="I31" s="164"/>
      <c r="J31" s="165"/>
      <c r="K31" s="169" t="s">
        <v>167</v>
      </c>
      <c r="L31" s="170"/>
      <c r="M31" s="163"/>
      <c r="N31" s="164"/>
      <c r="O31" s="164"/>
      <c r="P31" s="164"/>
      <c r="Q31" s="164"/>
      <c r="R31" s="173"/>
      <c r="S31" s="20"/>
    </row>
    <row r="32" spans="1:19" ht="22.5" customHeight="1">
      <c r="A32" s="15"/>
      <c r="B32" s="161"/>
      <c r="C32" s="162"/>
      <c r="D32" s="166"/>
      <c r="E32" s="167"/>
      <c r="F32" s="167"/>
      <c r="G32" s="167"/>
      <c r="H32" s="167"/>
      <c r="I32" s="167"/>
      <c r="J32" s="168"/>
      <c r="K32" s="171"/>
      <c r="L32" s="172"/>
      <c r="M32" s="166"/>
      <c r="N32" s="167"/>
      <c r="O32" s="167"/>
      <c r="P32" s="167"/>
      <c r="Q32" s="167"/>
      <c r="R32" s="174"/>
      <c r="S32" s="16"/>
    </row>
    <row r="33" spans="1:19" ht="22.5" customHeight="1">
      <c r="A33" s="15"/>
      <c r="B33" s="175" t="s">
        <v>55</v>
      </c>
      <c r="C33" s="176"/>
      <c r="D33" s="179"/>
      <c r="E33" s="155"/>
      <c r="F33" s="155"/>
      <c r="G33" s="155"/>
      <c r="H33" s="155"/>
      <c r="I33" s="155"/>
      <c r="J33" s="180"/>
      <c r="K33" s="177" t="s">
        <v>56</v>
      </c>
      <c r="L33" s="178"/>
      <c r="M33" s="179"/>
      <c r="N33" s="155"/>
      <c r="O33" s="155"/>
      <c r="P33" s="155"/>
      <c r="Q33" s="155"/>
      <c r="R33" s="156"/>
      <c r="S33" s="16"/>
    </row>
    <row r="34" spans="1:19" ht="22.5" customHeight="1">
      <c r="A34" s="15"/>
      <c r="B34" s="149" t="s">
        <v>57</v>
      </c>
      <c r="C34" s="150"/>
      <c r="D34" s="153" t="s">
        <v>37</v>
      </c>
      <c r="E34" s="154"/>
      <c r="F34" s="154"/>
      <c r="G34" s="154"/>
      <c r="H34" s="154"/>
      <c r="I34" s="154"/>
      <c r="J34" s="154"/>
      <c r="K34" s="155"/>
      <c r="L34" s="155"/>
      <c r="M34" s="155"/>
      <c r="N34" s="155"/>
      <c r="O34" s="155"/>
      <c r="P34" s="155"/>
      <c r="Q34" s="155"/>
      <c r="R34" s="156"/>
      <c r="S34" s="16"/>
    </row>
    <row r="35" spans="1:19" ht="37.5" customHeight="1">
      <c r="A35" s="15"/>
      <c r="B35" s="151"/>
      <c r="C35" s="152"/>
      <c r="D35" s="157"/>
      <c r="E35" s="157"/>
      <c r="F35" s="157"/>
      <c r="G35" s="157"/>
      <c r="H35" s="157"/>
      <c r="I35" s="157"/>
      <c r="J35" s="157"/>
      <c r="K35" s="157"/>
      <c r="L35" s="157"/>
      <c r="M35" s="157"/>
      <c r="N35" s="157"/>
      <c r="O35" s="157"/>
      <c r="P35" s="157"/>
      <c r="Q35" s="157"/>
      <c r="R35" s="158"/>
      <c r="S35" s="16"/>
    </row>
    <row r="36" spans="1:19" ht="22.5" customHeight="1">
      <c r="A36" s="15"/>
      <c r="B36" s="149" t="s">
        <v>41</v>
      </c>
      <c r="C36" s="181"/>
      <c r="D36" s="49" t="s">
        <v>15</v>
      </c>
      <c r="E36" s="184" t="s">
        <v>16</v>
      </c>
      <c r="F36" s="184"/>
      <c r="G36" s="184"/>
      <c r="H36" s="185"/>
      <c r="I36" s="49" t="s">
        <v>29</v>
      </c>
      <c r="J36" s="184" t="s">
        <v>18</v>
      </c>
      <c r="K36" s="184"/>
      <c r="L36" s="184"/>
      <c r="M36" s="185"/>
      <c r="N36" s="49" t="s">
        <v>29</v>
      </c>
      <c r="O36" s="184" t="s">
        <v>20</v>
      </c>
      <c r="P36" s="184"/>
      <c r="Q36" s="184"/>
      <c r="R36" s="186"/>
      <c r="S36" s="16"/>
    </row>
    <row r="37" spans="1:19" ht="22.5" customHeight="1">
      <c r="A37" s="15"/>
      <c r="B37" s="182"/>
      <c r="C37" s="183"/>
      <c r="D37" s="50" t="s">
        <v>15</v>
      </c>
      <c r="E37" s="187" t="s">
        <v>17</v>
      </c>
      <c r="F37" s="187"/>
      <c r="G37" s="187"/>
      <c r="H37" s="188"/>
      <c r="I37" s="50" t="s">
        <v>15</v>
      </c>
      <c r="J37" s="187" t="s">
        <v>19</v>
      </c>
      <c r="K37" s="187"/>
      <c r="L37" s="187"/>
      <c r="M37" s="188"/>
      <c r="N37" s="50" t="s">
        <v>29</v>
      </c>
      <c r="O37" s="187" t="s">
        <v>21</v>
      </c>
      <c r="P37" s="187"/>
      <c r="Q37" s="187"/>
      <c r="R37" s="189"/>
      <c r="S37" s="16"/>
    </row>
    <row r="38" spans="1:19" ht="22.5" customHeight="1">
      <c r="A38" s="15"/>
      <c r="B38" s="149" t="s">
        <v>168</v>
      </c>
      <c r="C38" s="181"/>
      <c r="D38" s="297"/>
      <c r="E38" s="298"/>
      <c r="F38" s="299" t="s">
        <v>164</v>
      </c>
      <c r="G38" s="300"/>
      <c r="H38" s="300"/>
      <c r="I38" s="300"/>
      <c r="J38" s="300"/>
      <c r="K38" s="300"/>
      <c r="L38" s="300"/>
      <c r="M38" s="300"/>
      <c r="N38" s="300"/>
      <c r="O38" s="300"/>
      <c r="P38" s="300"/>
      <c r="Q38" s="300"/>
      <c r="R38" s="301"/>
      <c r="S38" s="16"/>
    </row>
    <row r="39" spans="1:19" ht="35.25" customHeight="1">
      <c r="A39" s="15"/>
      <c r="B39" s="182"/>
      <c r="C39" s="183"/>
      <c r="D39" s="254"/>
      <c r="E39" s="256"/>
      <c r="F39" s="302"/>
      <c r="G39" s="303"/>
      <c r="H39" s="303"/>
      <c r="I39" s="303"/>
      <c r="J39" s="303"/>
      <c r="K39" s="303"/>
      <c r="L39" s="303"/>
      <c r="M39" s="303"/>
      <c r="N39" s="303"/>
      <c r="O39" s="303"/>
      <c r="P39" s="303"/>
      <c r="Q39" s="303"/>
      <c r="R39" s="304"/>
      <c r="S39" s="16"/>
    </row>
    <row r="40" spans="1:19" ht="30" customHeight="1">
      <c r="A40" s="15"/>
      <c r="B40" s="203" t="s">
        <v>4</v>
      </c>
      <c r="C40" s="150"/>
      <c r="D40" s="177" t="s">
        <v>12</v>
      </c>
      <c r="E40" s="176"/>
      <c r="F40" s="179"/>
      <c r="G40" s="155"/>
      <c r="H40" s="155"/>
      <c r="I40" s="180"/>
      <c r="J40" s="57" t="s">
        <v>170</v>
      </c>
      <c r="K40" s="155"/>
      <c r="L40" s="155"/>
      <c r="M40" s="180"/>
      <c r="N40" s="111" t="s">
        <v>171</v>
      </c>
      <c r="O40" s="190"/>
      <c r="P40" s="191"/>
      <c r="Q40" s="191"/>
      <c r="R40" s="192"/>
      <c r="S40" s="16"/>
    </row>
    <row r="41" spans="1:19" ht="30" customHeight="1">
      <c r="A41" s="15"/>
      <c r="B41" s="204"/>
      <c r="C41" s="205"/>
      <c r="D41" s="206" t="s">
        <v>5</v>
      </c>
      <c r="E41" s="207"/>
      <c r="F41" s="208"/>
      <c r="G41" s="209"/>
      <c r="H41" s="209"/>
      <c r="I41" s="210"/>
      <c r="J41" s="112" t="s">
        <v>58</v>
      </c>
      <c r="K41" s="208"/>
      <c r="L41" s="209"/>
      <c r="M41" s="209"/>
      <c r="N41" s="209"/>
      <c r="O41" s="209"/>
      <c r="P41" s="209"/>
      <c r="Q41" s="209"/>
      <c r="R41" s="211"/>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193" t="s">
        <v>10</v>
      </c>
      <c r="C43" s="194"/>
      <c r="D43" s="195" t="s">
        <v>11</v>
      </c>
      <c r="E43" s="196"/>
      <c r="F43" s="196"/>
      <c r="G43" s="36" t="s">
        <v>24</v>
      </c>
      <c r="H43" s="195" t="s">
        <v>8</v>
      </c>
      <c r="I43" s="197"/>
      <c r="J43" s="195" t="s">
        <v>9</v>
      </c>
      <c r="K43" s="196"/>
      <c r="L43" s="41" t="s">
        <v>43</v>
      </c>
      <c r="M43" s="109" t="s">
        <v>172</v>
      </c>
      <c r="N43" s="198" t="s">
        <v>44</v>
      </c>
      <c r="O43" s="199"/>
      <c r="P43" s="200" t="s">
        <v>200</v>
      </c>
      <c r="Q43" s="201"/>
      <c r="R43" s="202"/>
      <c r="S43" s="16"/>
    </row>
    <row r="44" spans="1:19" ht="15.95" customHeight="1">
      <c r="A44" s="242"/>
      <c r="B44" s="266" t="s">
        <v>190</v>
      </c>
      <c r="C44" s="267"/>
      <c r="D44" s="272" t="s">
        <v>191</v>
      </c>
      <c r="E44" s="273"/>
      <c r="F44" s="274"/>
      <c r="G44" s="281" t="s">
        <v>35</v>
      </c>
      <c r="H44" s="284" t="s">
        <v>13</v>
      </c>
      <c r="I44" s="285"/>
      <c r="J44" s="230" t="s">
        <v>36</v>
      </c>
      <c r="K44" s="231"/>
      <c r="L44" s="224" t="s">
        <v>193</v>
      </c>
      <c r="M44" s="227">
        <v>36384</v>
      </c>
      <c r="N44" s="51" t="s">
        <v>28</v>
      </c>
      <c r="O44" s="52" t="s">
        <v>32</v>
      </c>
      <c r="P44" s="123"/>
      <c r="Q44" s="124"/>
      <c r="R44" s="125"/>
      <c r="S44" s="16"/>
    </row>
    <row r="45" spans="1:19" ht="15.95" customHeight="1">
      <c r="A45" s="242"/>
      <c r="B45" s="268"/>
      <c r="C45" s="269"/>
      <c r="D45" s="275"/>
      <c r="E45" s="276"/>
      <c r="F45" s="277"/>
      <c r="G45" s="282"/>
      <c r="H45" s="286"/>
      <c r="I45" s="287"/>
      <c r="J45" s="232"/>
      <c r="K45" s="233"/>
      <c r="L45" s="225"/>
      <c r="M45" s="228"/>
      <c r="N45" s="53" t="s">
        <v>15</v>
      </c>
      <c r="O45" s="54" t="s">
        <v>33</v>
      </c>
      <c r="P45" s="126"/>
      <c r="Q45" s="127"/>
      <c r="R45" s="128"/>
      <c r="S45" s="16"/>
    </row>
    <row r="46" spans="1:19" ht="15.95" customHeight="1">
      <c r="A46" s="242"/>
      <c r="B46" s="270"/>
      <c r="C46" s="271"/>
      <c r="D46" s="278"/>
      <c r="E46" s="279"/>
      <c r="F46" s="280"/>
      <c r="G46" s="283"/>
      <c r="H46" s="288"/>
      <c r="I46" s="289"/>
      <c r="J46" s="234"/>
      <c r="K46" s="235"/>
      <c r="L46" s="226"/>
      <c r="M46" s="229"/>
      <c r="N46" s="55" t="s">
        <v>15</v>
      </c>
      <c r="O46" s="56" t="s">
        <v>34</v>
      </c>
      <c r="P46" s="129"/>
      <c r="Q46" s="130"/>
      <c r="R46" s="131"/>
      <c r="S46" s="16"/>
    </row>
    <row r="47" spans="1:19" ht="20.100000000000001" customHeight="1">
      <c r="A47" s="242">
        <v>1</v>
      </c>
      <c r="B47" s="243"/>
      <c r="C47" s="244"/>
      <c r="D47" s="249"/>
      <c r="E47" s="250"/>
      <c r="F47" s="251"/>
      <c r="G47" s="257"/>
      <c r="H47" s="260"/>
      <c r="I47" s="261"/>
      <c r="J47" s="212"/>
      <c r="K47" s="213"/>
      <c r="L47" s="218"/>
      <c r="M47" s="221"/>
      <c r="N47" s="37" t="s">
        <v>29</v>
      </c>
      <c r="O47" s="38" t="s">
        <v>32</v>
      </c>
      <c r="P47" s="236"/>
      <c r="Q47" s="237"/>
      <c r="R47" s="238"/>
      <c r="S47" s="16"/>
    </row>
    <row r="48" spans="1:19" ht="20.100000000000001" customHeight="1">
      <c r="A48" s="242"/>
      <c r="B48" s="245"/>
      <c r="C48" s="246"/>
      <c r="D48" s="252"/>
      <c r="E48" s="145"/>
      <c r="F48" s="253"/>
      <c r="G48" s="258"/>
      <c r="H48" s="262"/>
      <c r="I48" s="263"/>
      <c r="J48" s="214"/>
      <c r="K48" s="215"/>
      <c r="L48" s="219"/>
      <c r="M48" s="222"/>
      <c r="N48" s="39" t="s">
        <v>29</v>
      </c>
      <c r="O48" s="42" t="s">
        <v>33</v>
      </c>
      <c r="P48" s="236"/>
      <c r="Q48" s="237"/>
      <c r="R48" s="238"/>
      <c r="S48" s="16"/>
    </row>
    <row r="49" spans="1:19" ht="20.100000000000001" customHeight="1">
      <c r="A49" s="242"/>
      <c r="B49" s="247"/>
      <c r="C49" s="248"/>
      <c r="D49" s="254"/>
      <c r="E49" s="255"/>
      <c r="F49" s="256"/>
      <c r="G49" s="259"/>
      <c r="H49" s="264"/>
      <c r="I49" s="265"/>
      <c r="J49" s="216"/>
      <c r="K49" s="217"/>
      <c r="L49" s="220"/>
      <c r="M49" s="223"/>
      <c r="N49" s="40" t="s">
        <v>29</v>
      </c>
      <c r="O49" s="31" t="s">
        <v>34</v>
      </c>
      <c r="P49" s="239"/>
      <c r="Q49" s="240"/>
      <c r="R49" s="241"/>
      <c r="S49" s="16"/>
    </row>
    <row r="50" spans="1:19" ht="20.100000000000001" customHeight="1">
      <c r="A50" s="242">
        <v>2</v>
      </c>
      <c r="B50" s="245"/>
      <c r="C50" s="246"/>
      <c r="D50" s="252"/>
      <c r="E50" s="145"/>
      <c r="F50" s="253"/>
      <c r="G50" s="258"/>
      <c r="H50" s="262"/>
      <c r="I50" s="263"/>
      <c r="J50" s="214"/>
      <c r="K50" s="215"/>
      <c r="L50" s="219"/>
      <c r="M50" s="222"/>
      <c r="N50" s="39" t="s">
        <v>29</v>
      </c>
      <c r="O50" s="42" t="s">
        <v>32</v>
      </c>
      <c r="P50" s="290"/>
      <c r="Q50" s="291"/>
      <c r="R50" s="292"/>
      <c r="S50" s="16"/>
    </row>
    <row r="51" spans="1:19" ht="20.100000000000001" customHeight="1">
      <c r="A51" s="242"/>
      <c r="B51" s="245"/>
      <c r="C51" s="246"/>
      <c r="D51" s="252"/>
      <c r="E51" s="145"/>
      <c r="F51" s="253"/>
      <c r="G51" s="258"/>
      <c r="H51" s="262"/>
      <c r="I51" s="263"/>
      <c r="J51" s="214"/>
      <c r="K51" s="215"/>
      <c r="L51" s="219"/>
      <c r="M51" s="222"/>
      <c r="N51" s="39" t="s">
        <v>15</v>
      </c>
      <c r="O51" s="42" t="s">
        <v>33</v>
      </c>
      <c r="P51" s="236"/>
      <c r="Q51" s="237"/>
      <c r="R51" s="238"/>
      <c r="S51" s="16"/>
    </row>
    <row r="52" spans="1:19" ht="20.100000000000001" customHeight="1">
      <c r="A52" s="242"/>
      <c r="B52" s="247"/>
      <c r="C52" s="248"/>
      <c r="D52" s="254"/>
      <c r="E52" s="255"/>
      <c r="F52" s="256"/>
      <c r="G52" s="259"/>
      <c r="H52" s="264"/>
      <c r="I52" s="265"/>
      <c r="J52" s="216"/>
      <c r="K52" s="217"/>
      <c r="L52" s="220"/>
      <c r="M52" s="223"/>
      <c r="N52" s="40" t="s">
        <v>15</v>
      </c>
      <c r="O52" s="31" t="s">
        <v>34</v>
      </c>
      <c r="P52" s="239"/>
      <c r="Q52" s="240"/>
      <c r="R52" s="241"/>
      <c r="S52" s="16"/>
    </row>
    <row r="53" spans="1:19" ht="20.100000000000001" customHeight="1">
      <c r="A53" s="242">
        <v>3</v>
      </c>
      <c r="B53" s="245"/>
      <c r="C53" s="246"/>
      <c r="D53" s="252"/>
      <c r="E53" s="145"/>
      <c r="F53" s="253"/>
      <c r="G53" s="258"/>
      <c r="H53" s="262"/>
      <c r="I53" s="263"/>
      <c r="J53" s="214"/>
      <c r="K53" s="215"/>
      <c r="L53" s="219"/>
      <c r="M53" s="222"/>
      <c r="N53" s="39" t="s">
        <v>29</v>
      </c>
      <c r="O53" s="42" t="s">
        <v>32</v>
      </c>
      <c r="P53" s="290"/>
      <c r="Q53" s="291"/>
      <c r="R53" s="292"/>
      <c r="S53" s="16"/>
    </row>
    <row r="54" spans="1:19" ht="20.100000000000001" customHeight="1">
      <c r="A54" s="242"/>
      <c r="B54" s="245"/>
      <c r="C54" s="246"/>
      <c r="D54" s="252"/>
      <c r="E54" s="145"/>
      <c r="F54" s="253"/>
      <c r="G54" s="258"/>
      <c r="H54" s="262"/>
      <c r="I54" s="263"/>
      <c r="J54" s="214"/>
      <c r="K54" s="215"/>
      <c r="L54" s="219"/>
      <c r="M54" s="222"/>
      <c r="N54" s="39" t="s">
        <v>15</v>
      </c>
      <c r="O54" s="42" t="s">
        <v>33</v>
      </c>
      <c r="P54" s="236"/>
      <c r="Q54" s="237"/>
      <c r="R54" s="238"/>
      <c r="S54" s="16"/>
    </row>
    <row r="55" spans="1:19" ht="20.100000000000001" customHeight="1">
      <c r="A55" s="242"/>
      <c r="B55" s="247"/>
      <c r="C55" s="248"/>
      <c r="D55" s="254"/>
      <c r="E55" s="255"/>
      <c r="F55" s="256"/>
      <c r="G55" s="259"/>
      <c r="H55" s="264"/>
      <c r="I55" s="265"/>
      <c r="J55" s="216"/>
      <c r="K55" s="217"/>
      <c r="L55" s="220"/>
      <c r="M55" s="223"/>
      <c r="N55" s="40" t="s">
        <v>15</v>
      </c>
      <c r="O55" s="31" t="s">
        <v>34</v>
      </c>
      <c r="P55" s="239"/>
      <c r="Q55" s="240"/>
      <c r="R55" s="241"/>
      <c r="S55" s="16"/>
    </row>
    <row r="56" spans="1:19" ht="20.100000000000001" customHeight="1">
      <c r="A56" s="242">
        <v>4</v>
      </c>
      <c r="B56" s="245"/>
      <c r="C56" s="246"/>
      <c r="D56" s="252"/>
      <c r="E56" s="145"/>
      <c r="F56" s="253"/>
      <c r="G56" s="258"/>
      <c r="H56" s="262"/>
      <c r="I56" s="263"/>
      <c r="J56" s="214"/>
      <c r="K56" s="215"/>
      <c r="L56" s="219"/>
      <c r="M56" s="222"/>
      <c r="N56" s="39" t="s">
        <v>15</v>
      </c>
      <c r="O56" s="42" t="s">
        <v>32</v>
      </c>
      <c r="P56" s="290"/>
      <c r="Q56" s="291"/>
      <c r="R56" s="292"/>
      <c r="S56" s="16"/>
    </row>
    <row r="57" spans="1:19" ht="20.100000000000001" customHeight="1">
      <c r="A57" s="242"/>
      <c r="B57" s="245"/>
      <c r="C57" s="246"/>
      <c r="D57" s="252"/>
      <c r="E57" s="145"/>
      <c r="F57" s="253"/>
      <c r="G57" s="258"/>
      <c r="H57" s="262"/>
      <c r="I57" s="263"/>
      <c r="J57" s="214"/>
      <c r="K57" s="215"/>
      <c r="L57" s="219"/>
      <c r="M57" s="222"/>
      <c r="N57" s="39" t="s">
        <v>29</v>
      </c>
      <c r="O57" s="42" t="s">
        <v>33</v>
      </c>
      <c r="P57" s="236"/>
      <c r="Q57" s="237"/>
      <c r="R57" s="238"/>
      <c r="S57" s="16"/>
    </row>
    <row r="58" spans="1:19" ht="20.100000000000001" customHeight="1">
      <c r="A58" s="242"/>
      <c r="B58" s="247"/>
      <c r="C58" s="248"/>
      <c r="D58" s="254"/>
      <c r="E58" s="255"/>
      <c r="F58" s="256"/>
      <c r="G58" s="259"/>
      <c r="H58" s="264"/>
      <c r="I58" s="265"/>
      <c r="J58" s="216"/>
      <c r="K58" s="217"/>
      <c r="L58" s="220"/>
      <c r="M58" s="223"/>
      <c r="N58" s="40" t="s">
        <v>15</v>
      </c>
      <c r="O58" s="31" t="s">
        <v>34</v>
      </c>
      <c r="P58" s="239"/>
      <c r="Q58" s="240"/>
      <c r="R58" s="241"/>
      <c r="S58" s="16"/>
    </row>
    <row r="59" spans="1:19" ht="20.100000000000001" customHeight="1">
      <c r="A59" s="242">
        <v>5</v>
      </c>
      <c r="B59" s="245"/>
      <c r="C59" s="246"/>
      <c r="D59" s="252"/>
      <c r="E59" s="145"/>
      <c r="F59" s="253"/>
      <c r="G59" s="258"/>
      <c r="H59" s="262"/>
      <c r="I59" s="263"/>
      <c r="J59" s="214"/>
      <c r="K59" s="215"/>
      <c r="L59" s="219"/>
      <c r="M59" s="222"/>
      <c r="N59" s="39" t="s">
        <v>15</v>
      </c>
      <c r="O59" s="42" t="s">
        <v>32</v>
      </c>
      <c r="P59" s="290"/>
      <c r="Q59" s="291"/>
      <c r="R59" s="292"/>
      <c r="S59" s="16"/>
    </row>
    <row r="60" spans="1:19" ht="20.100000000000001" customHeight="1">
      <c r="A60" s="242"/>
      <c r="B60" s="245"/>
      <c r="C60" s="246"/>
      <c r="D60" s="252"/>
      <c r="E60" s="145"/>
      <c r="F60" s="253"/>
      <c r="G60" s="258"/>
      <c r="H60" s="262"/>
      <c r="I60" s="263"/>
      <c r="J60" s="214"/>
      <c r="K60" s="215"/>
      <c r="L60" s="219"/>
      <c r="M60" s="222"/>
      <c r="N60" s="39" t="s">
        <v>15</v>
      </c>
      <c r="O60" s="42" t="s">
        <v>33</v>
      </c>
      <c r="P60" s="236"/>
      <c r="Q60" s="237"/>
      <c r="R60" s="238"/>
      <c r="S60" s="16"/>
    </row>
    <row r="61" spans="1:19" ht="20.100000000000001" customHeight="1">
      <c r="A61" s="242"/>
      <c r="B61" s="247"/>
      <c r="C61" s="248"/>
      <c r="D61" s="254"/>
      <c r="E61" s="255"/>
      <c r="F61" s="256"/>
      <c r="G61" s="259"/>
      <c r="H61" s="264"/>
      <c r="I61" s="265"/>
      <c r="J61" s="216"/>
      <c r="K61" s="217"/>
      <c r="L61" s="220"/>
      <c r="M61" s="223"/>
      <c r="N61" s="40" t="s">
        <v>15</v>
      </c>
      <c r="O61" s="31" t="s">
        <v>34</v>
      </c>
      <c r="P61" s="239"/>
      <c r="Q61" s="240"/>
      <c r="R61" s="241"/>
      <c r="S61" s="16"/>
    </row>
    <row r="62" spans="1:19" ht="20.100000000000001" customHeight="1">
      <c r="A62" s="242">
        <v>6</v>
      </c>
      <c r="B62" s="245"/>
      <c r="C62" s="246"/>
      <c r="D62" s="252"/>
      <c r="E62" s="145"/>
      <c r="F62" s="253"/>
      <c r="G62" s="258"/>
      <c r="H62" s="262"/>
      <c r="I62" s="263"/>
      <c r="J62" s="214"/>
      <c r="K62" s="215"/>
      <c r="L62" s="219"/>
      <c r="M62" s="222"/>
      <c r="N62" s="39" t="s">
        <v>15</v>
      </c>
      <c r="O62" s="42" t="s">
        <v>32</v>
      </c>
      <c r="P62" s="290"/>
      <c r="Q62" s="291"/>
      <c r="R62" s="292"/>
      <c r="S62" s="16"/>
    </row>
    <row r="63" spans="1:19" ht="20.100000000000001" customHeight="1">
      <c r="A63" s="242"/>
      <c r="B63" s="245"/>
      <c r="C63" s="246"/>
      <c r="D63" s="252"/>
      <c r="E63" s="145"/>
      <c r="F63" s="253"/>
      <c r="G63" s="258"/>
      <c r="H63" s="262"/>
      <c r="I63" s="263"/>
      <c r="J63" s="214"/>
      <c r="K63" s="215"/>
      <c r="L63" s="219"/>
      <c r="M63" s="222"/>
      <c r="N63" s="39" t="s">
        <v>15</v>
      </c>
      <c r="O63" s="42" t="s">
        <v>33</v>
      </c>
      <c r="P63" s="236"/>
      <c r="Q63" s="237"/>
      <c r="R63" s="238"/>
      <c r="S63" s="16"/>
    </row>
    <row r="64" spans="1:19" ht="20.100000000000001" customHeight="1">
      <c r="A64" s="242"/>
      <c r="B64" s="247"/>
      <c r="C64" s="248"/>
      <c r="D64" s="254"/>
      <c r="E64" s="255"/>
      <c r="F64" s="256"/>
      <c r="G64" s="259"/>
      <c r="H64" s="264"/>
      <c r="I64" s="265"/>
      <c r="J64" s="216"/>
      <c r="K64" s="217"/>
      <c r="L64" s="220"/>
      <c r="M64" s="223"/>
      <c r="N64" s="40" t="s">
        <v>15</v>
      </c>
      <c r="O64" s="31" t="s">
        <v>34</v>
      </c>
      <c r="P64" s="239"/>
      <c r="Q64" s="240"/>
      <c r="R64" s="241"/>
      <c r="S64" s="16"/>
    </row>
    <row r="65" spans="1:19" ht="20.100000000000001" customHeight="1">
      <c r="A65" s="242">
        <v>7</v>
      </c>
      <c r="B65" s="245"/>
      <c r="C65" s="246"/>
      <c r="D65" s="252"/>
      <c r="E65" s="145"/>
      <c r="F65" s="253"/>
      <c r="G65" s="258"/>
      <c r="H65" s="262"/>
      <c r="I65" s="263"/>
      <c r="J65" s="214"/>
      <c r="K65" s="215"/>
      <c r="L65" s="219"/>
      <c r="M65" s="222"/>
      <c r="N65" s="39" t="s">
        <v>15</v>
      </c>
      <c r="O65" s="42" t="s">
        <v>32</v>
      </c>
      <c r="P65" s="290"/>
      <c r="Q65" s="291"/>
      <c r="R65" s="292"/>
      <c r="S65" s="16"/>
    </row>
    <row r="66" spans="1:19" ht="20.100000000000001" customHeight="1">
      <c r="A66" s="242"/>
      <c r="B66" s="245"/>
      <c r="C66" s="246"/>
      <c r="D66" s="252"/>
      <c r="E66" s="145"/>
      <c r="F66" s="253"/>
      <c r="G66" s="258"/>
      <c r="H66" s="262"/>
      <c r="I66" s="263"/>
      <c r="J66" s="214"/>
      <c r="K66" s="215"/>
      <c r="L66" s="219"/>
      <c r="M66" s="222"/>
      <c r="N66" s="39" t="s">
        <v>15</v>
      </c>
      <c r="O66" s="42" t="s">
        <v>33</v>
      </c>
      <c r="P66" s="236"/>
      <c r="Q66" s="237"/>
      <c r="R66" s="238"/>
      <c r="S66" s="16"/>
    </row>
    <row r="67" spans="1:19" ht="20.100000000000001" customHeight="1">
      <c r="A67" s="242"/>
      <c r="B67" s="247"/>
      <c r="C67" s="248"/>
      <c r="D67" s="254"/>
      <c r="E67" s="255"/>
      <c r="F67" s="256"/>
      <c r="G67" s="259"/>
      <c r="H67" s="264"/>
      <c r="I67" s="265"/>
      <c r="J67" s="216"/>
      <c r="K67" s="217"/>
      <c r="L67" s="220"/>
      <c r="M67" s="223"/>
      <c r="N67" s="40" t="s">
        <v>15</v>
      </c>
      <c r="O67" s="31" t="s">
        <v>34</v>
      </c>
      <c r="P67" s="239"/>
      <c r="Q67" s="240"/>
      <c r="R67" s="241"/>
      <c r="S67" s="16"/>
    </row>
    <row r="68" spans="1:19" ht="20.100000000000001" customHeight="1">
      <c r="A68" s="242">
        <v>8</v>
      </c>
      <c r="B68" s="245"/>
      <c r="C68" s="246"/>
      <c r="D68" s="252"/>
      <c r="E68" s="145"/>
      <c r="F68" s="253"/>
      <c r="G68" s="258"/>
      <c r="H68" s="262"/>
      <c r="I68" s="263"/>
      <c r="J68" s="214"/>
      <c r="K68" s="215"/>
      <c r="L68" s="219"/>
      <c r="M68" s="222"/>
      <c r="N68" s="39" t="s">
        <v>15</v>
      </c>
      <c r="O68" s="42" t="s">
        <v>32</v>
      </c>
      <c r="P68" s="290"/>
      <c r="Q68" s="291"/>
      <c r="R68" s="292"/>
      <c r="S68" s="16"/>
    </row>
    <row r="69" spans="1:19" ht="20.100000000000001" customHeight="1">
      <c r="A69" s="242"/>
      <c r="B69" s="245"/>
      <c r="C69" s="246"/>
      <c r="D69" s="252"/>
      <c r="E69" s="145"/>
      <c r="F69" s="253"/>
      <c r="G69" s="258"/>
      <c r="H69" s="262"/>
      <c r="I69" s="263"/>
      <c r="J69" s="214"/>
      <c r="K69" s="215"/>
      <c r="L69" s="219"/>
      <c r="M69" s="222"/>
      <c r="N69" s="39" t="s">
        <v>15</v>
      </c>
      <c r="O69" s="42" t="s">
        <v>33</v>
      </c>
      <c r="P69" s="236"/>
      <c r="Q69" s="237"/>
      <c r="R69" s="238"/>
      <c r="S69" s="16"/>
    </row>
    <row r="70" spans="1:19" ht="20.100000000000001" customHeight="1">
      <c r="A70" s="242"/>
      <c r="B70" s="247"/>
      <c r="C70" s="248"/>
      <c r="D70" s="254"/>
      <c r="E70" s="255"/>
      <c r="F70" s="256"/>
      <c r="G70" s="259"/>
      <c r="H70" s="264"/>
      <c r="I70" s="265"/>
      <c r="J70" s="216"/>
      <c r="K70" s="217"/>
      <c r="L70" s="220"/>
      <c r="M70" s="223"/>
      <c r="N70" s="40" t="s">
        <v>15</v>
      </c>
      <c r="O70" s="31" t="s">
        <v>34</v>
      </c>
      <c r="P70" s="239"/>
      <c r="Q70" s="240"/>
      <c r="R70" s="241"/>
      <c r="S70" s="16"/>
    </row>
    <row r="71" spans="1:19" ht="20.100000000000001" customHeight="1">
      <c r="A71" s="242">
        <v>9</v>
      </c>
      <c r="B71" s="245"/>
      <c r="C71" s="246"/>
      <c r="D71" s="252"/>
      <c r="E71" s="145"/>
      <c r="F71" s="253"/>
      <c r="G71" s="258"/>
      <c r="H71" s="262"/>
      <c r="I71" s="263"/>
      <c r="J71" s="214"/>
      <c r="K71" s="215"/>
      <c r="L71" s="219"/>
      <c r="M71" s="222"/>
      <c r="N71" s="39" t="s">
        <v>15</v>
      </c>
      <c r="O71" s="42" t="s">
        <v>32</v>
      </c>
      <c r="P71" s="290"/>
      <c r="Q71" s="291"/>
      <c r="R71" s="292"/>
      <c r="S71" s="16"/>
    </row>
    <row r="72" spans="1:19" ht="20.100000000000001" customHeight="1">
      <c r="A72" s="242"/>
      <c r="B72" s="245"/>
      <c r="C72" s="246"/>
      <c r="D72" s="252"/>
      <c r="E72" s="145"/>
      <c r="F72" s="253"/>
      <c r="G72" s="258"/>
      <c r="H72" s="262"/>
      <c r="I72" s="263"/>
      <c r="J72" s="214"/>
      <c r="K72" s="215"/>
      <c r="L72" s="219"/>
      <c r="M72" s="222"/>
      <c r="N72" s="39" t="s">
        <v>15</v>
      </c>
      <c r="O72" s="42" t="s">
        <v>33</v>
      </c>
      <c r="P72" s="236"/>
      <c r="Q72" s="237"/>
      <c r="R72" s="238"/>
      <c r="S72" s="16"/>
    </row>
    <row r="73" spans="1:19" ht="20.100000000000001" customHeight="1">
      <c r="A73" s="242"/>
      <c r="B73" s="247"/>
      <c r="C73" s="248"/>
      <c r="D73" s="254"/>
      <c r="E73" s="255"/>
      <c r="F73" s="256"/>
      <c r="G73" s="259"/>
      <c r="H73" s="264"/>
      <c r="I73" s="265"/>
      <c r="J73" s="216"/>
      <c r="K73" s="217"/>
      <c r="L73" s="220"/>
      <c r="M73" s="223"/>
      <c r="N73" s="40" t="s">
        <v>15</v>
      </c>
      <c r="O73" s="31" t="s">
        <v>34</v>
      </c>
      <c r="P73" s="239"/>
      <c r="Q73" s="240"/>
      <c r="R73" s="241"/>
      <c r="S73" s="16"/>
    </row>
    <row r="74" spans="1:19" ht="20.100000000000001" customHeight="1">
      <c r="A74" s="242">
        <v>10</v>
      </c>
      <c r="B74" s="245"/>
      <c r="C74" s="246"/>
      <c r="D74" s="252"/>
      <c r="E74" s="145"/>
      <c r="F74" s="253"/>
      <c r="G74" s="258"/>
      <c r="H74" s="262"/>
      <c r="I74" s="263"/>
      <c r="J74" s="214"/>
      <c r="K74" s="215"/>
      <c r="L74" s="219"/>
      <c r="M74" s="222"/>
      <c r="N74" s="39" t="s">
        <v>15</v>
      </c>
      <c r="O74" s="42" t="s">
        <v>32</v>
      </c>
      <c r="P74" s="290"/>
      <c r="Q74" s="291"/>
      <c r="R74" s="292"/>
      <c r="S74" s="16"/>
    </row>
    <row r="75" spans="1:19" ht="20.100000000000001" customHeight="1">
      <c r="A75" s="242"/>
      <c r="B75" s="245"/>
      <c r="C75" s="246"/>
      <c r="D75" s="252"/>
      <c r="E75" s="145"/>
      <c r="F75" s="253"/>
      <c r="G75" s="258"/>
      <c r="H75" s="262"/>
      <c r="I75" s="263"/>
      <c r="J75" s="214"/>
      <c r="K75" s="215"/>
      <c r="L75" s="219"/>
      <c r="M75" s="222"/>
      <c r="N75" s="39" t="s">
        <v>15</v>
      </c>
      <c r="O75" s="42" t="s">
        <v>33</v>
      </c>
      <c r="P75" s="236"/>
      <c r="Q75" s="237"/>
      <c r="R75" s="238"/>
      <c r="S75" s="16"/>
    </row>
    <row r="76" spans="1:19" ht="20.100000000000001" customHeight="1">
      <c r="A76" s="242"/>
      <c r="B76" s="247"/>
      <c r="C76" s="248"/>
      <c r="D76" s="254"/>
      <c r="E76" s="255"/>
      <c r="F76" s="256"/>
      <c r="G76" s="259"/>
      <c r="H76" s="264"/>
      <c r="I76" s="265"/>
      <c r="J76" s="216"/>
      <c r="K76" s="217"/>
      <c r="L76" s="220"/>
      <c r="M76" s="223"/>
      <c r="N76" s="40" t="s">
        <v>15</v>
      </c>
      <c r="O76" s="31" t="s">
        <v>34</v>
      </c>
      <c r="P76" s="293"/>
      <c r="Q76" s="294"/>
      <c r="R76" s="295"/>
      <c r="S76" s="16"/>
    </row>
    <row r="77" spans="1:19" ht="21.95" customHeight="1">
      <c r="A77" s="18"/>
      <c r="B77" s="305" t="s">
        <v>192</v>
      </c>
      <c r="C77" s="305"/>
      <c r="D77" s="305"/>
      <c r="E77" s="305"/>
      <c r="F77" s="305"/>
      <c r="G77" s="305"/>
      <c r="H77" s="305"/>
      <c r="I77" s="305"/>
      <c r="J77" s="305"/>
      <c r="K77" s="305"/>
      <c r="L77" s="305"/>
      <c r="M77" s="305"/>
      <c r="N77" s="305"/>
      <c r="O77" s="305"/>
      <c r="P77" s="305"/>
      <c r="Q77" s="305"/>
      <c r="R77" s="305"/>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296" t="s">
        <v>42</v>
      </c>
      <c r="B80" s="296"/>
      <c r="C80" s="296"/>
      <c r="D80" s="296"/>
      <c r="E80" s="296"/>
      <c r="F80" s="296"/>
      <c r="G80" s="296"/>
      <c r="H80" s="296"/>
      <c r="I80" s="296"/>
      <c r="J80" s="296"/>
      <c r="K80" s="296"/>
      <c r="L80" s="296"/>
      <c r="M80" s="296"/>
      <c r="N80" s="296"/>
      <c r="O80" s="296"/>
      <c r="P80" s="296"/>
      <c r="Q80" s="296"/>
      <c r="R80" s="296"/>
      <c r="S80" s="296"/>
    </row>
    <row r="81" spans="1:19">
      <c r="A81" s="296"/>
      <c r="B81" s="296"/>
      <c r="C81" s="296"/>
      <c r="D81" s="296"/>
      <c r="E81" s="296"/>
      <c r="F81" s="296"/>
      <c r="G81" s="296"/>
      <c r="H81" s="296"/>
      <c r="I81" s="296"/>
      <c r="J81" s="296"/>
      <c r="K81" s="296"/>
      <c r="L81" s="296"/>
      <c r="M81" s="296"/>
      <c r="N81" s="296"/>
      <c r="O81" s="296"/>
      <c r="P81" s="296"/>
      <c r="Q81" s="296"/>
      <c r="R81" s="296"/>
      <c r="S81" s="296"/>
    </row>
    <row r="82" spans="1:19" ht="5.25" customHeight="1">
      <c r="A82" s="296"/>
      <c r="B82" s="296"/>
      <c r="C82" s="296"/>
      <c r="D82" s="296"/>
      <c r="E82" s="296"/>
      <c r="F82" s="296"/>
      <c r="G82" s="296"/>
      <c r="H82" s="296"/>
      <c r="I82" s="296"/>
      <c r="J82" s="296"/>
      <c r="K82" s="296"/>
      <c r="L82" s="296"/>
      <c r="M82" s="296"/>
      <c r="N82" s="296"/>
      <c r="O82" s="296"/>
      <c r="P82" s="296"/>
      <c r="Q82" s="296"/>
      <c r="R82" s="296"/>
      <c r="S82" s="296"/>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56">
    <mergeCell ref="P74:R76"/>
    <mergeCell ref="A80:S82"/>
    <mergeCell ref="B38:C39"/>
    <mergeCell ref="D38:E39"/>
    <mergeCell ref="F38:R39"/>
    <mergeCell ref="L74:L76"/>
    <mergeCell ref="M74:M76"/>
    <mergeCell ref="B77:R77"/>
    <mergeCell ref="A74:A76"/>
    <mergeCell ref="B74:C76"/>
    <mergeCell ref="D74:F76"/>
    <mergeCell ref="G74:G76"/>
    <mergeCell ref="H74:I76"/>
    <mergeCell ref="J74:K76"/>
    <mergeCell ref="J71:K73"/>
    <mergeCell ref="L71:L73"/>
    <mergeCell ref="M71:M73"/>
    <mergeCell ref="L68:L70"/>
    <mergeCell ref="M68:M70"/>
    <mergeCell ref="A71:A73"/>
    <mergeCell ref="B71:C73"/>
    <mergeCell ref="D71:F73"/>
    <mergeCell ref="G71:G73"/>
    <mergeCell ref="H71:I73"/>
    <mergeCell ref="A68:A70"/>
    <mergeCell ref="B68:C70"/>
    <mergeCell ref="D68:F70"/>
    <mergeCell ref="G68:G70"/>
    <mergeCell ref="H68:I70"/>
    <mergeCell ref="J68:K70"/>
    <mergeCell ref="P68:R70"/>
    <mergeCell ref="P71:R73"/>
    <mergeCell ref="J65:K67"/>
    <mergeCell ref="L65:L67"/>
    <mergeCell ref="M65:M67"/>
    <mergeCell ref="L62:L64"/>
    <mergeCell ref="M62:M64"/>
    <mergeCell ref="J62:K64"/>
    <mergeCell ref="P62:R64"/>
    <mergeCell ref="P65:R67"/>
    <mergeCell ref="A65:A67"/>
    <mergeCell ref="B65:C67"/>
    <mergeCell ref="D65:F67"/>
    <mergeCell ref="G65:G67"/>
    <mergeCell ref="H65:I67"/>
    <mergeCell ref="A62:A64"/>
    <mergeCell ref="B62:C64"/>
    <mergeCell ref="D62:F64"/>
    <mergeCell ref="G62:G64"/>
    <mergeCell ref="H62:I64"/>
    <mergeCell ref="J59:K61"/>
    <mergeCell ref="L59:L61"/>
    <mergeCell ref="M59:M61"/>
    <mergeCell ref="L56:L58"/>
    <mergeCell ref="M56:M58"/>
    <mergeCell ref="J56:K58"/>
    <mergeCell ref="P56:R58"/>
    <mergeCell ref="P59:R61"/>
    <mergeCell ref="A59:A61"/>
    <mergeCell ref="B59:C61"/>
    <mergeCell ref="D59:F61"/>
    <mergeCell ref="G59:G61"/>
    <mergeCell ref="H59:I61"/>
    <mergeCell ref="A56:A58"/>
    <mergeCell ref="B56:C58"/>
    <mergeCell ref="D56:F58"/>
    <mergeCell ref="G56:G58"/>
    <mergeCell ref="H56:I58"/>
    <mergeCell ref="J53:K55"/>
    <mergeCell ref="L53:L55"/>
    <mergeCell ref="M53:M55"/>
    <mergeCell ref="L50:L52"/>
    <mergeCell ref="M50:M52"/>
    <mergeCell ref="J50:K52"/>
    <mergeCell ref="P50:R52"/>
    <mergeCell ref="P53:R55"/>
    <mergeCell ref="A53:A55"/>
    <mergeCell ref="B53:C55"/>
    <mergeCell ref="D53:F55"/>
    <mergeCell ref="G53:G55"/>
    <mergeCell ref="H53:I55"/>
    <mergeCell ref="A50:A52"/>
    <mergeCell ref="B50:C52"/>
    <mergeCell ref="D50:F52"/>
    <mergeCell ref="G50:G52"/>
    <mergeCell ref="H50:I52"/>
    <mergeCell ref="J47:K49"/>
    <mergeCell ref="L47:L49"/>
    <mergeCell ref="M47:M49"/>
    <mergeCell ref="L44:L46"/>
    <mergeCell ref="M44:M46"/>
    <mergeCell ref="J44:K46"/>
    <mergeCell ref="P47:R49"/>
    <mergeCell ref="A47:A49"/>
    <mergeCell ref="B47:C49"/>
    <mergeCell ref="D47:F49"/>
    <mergeCell ref="G47:G49"/>
    <mergeCell ref="H47:I49"/>
    <mergeCell ref="A44:A46"/>
    <mergeCell ref="B44:C46"/>
    <mergeCell ref="D44:F46"/>
    <mergeCell ref="G44:G46"/>
    <mergeCell ref="H44:I46"/>
    <mergeCell ref="B36:C37"/>
    <mergeCell ref="E36:H36"/>
    <mergeCell ref="J36:M36"/>
    <mergeCell ref="O36:R36"/>
    <mergeCell ref="E37:H37"/>
    <mergeCell ref="J37:M37"/>
    <mergeCell ref="O37:R37"/>
    <mergeCell ref="O40:R40"/>
    <mergeCell ref="B43:C43"/>
    <mergeCell ref="D43:F43"/>
    <mergeCell ref="H43:I43"/>
    <mergeCell ref="J43:K43"/>
    <mergeCell ref="N43:O43"/>
    <mergeCell ref="P43:R43"/>
    <mergeCell ref="B40:C41"/>
    <mergeCell ref="D41:E41"/>
    <mergeCell ref="D40:E40"/>
    <mergeCell ref="F40:I40"/>
    <mergeCell ref="F41:I41"/>
    <mergeCell ref="K40:M40"/>
    <mergeCell ref="K41:R41"/>
    <mergeCell ref="B34:C35"/>
    <mergeCell ref="D34:J34"/>
    <mergeCell ref="K34:L34"/>
    <mergeCell ref="M34:R34"/>
    <mergeCell ref="D35:R35"/>
    <mergeCell ref="B31:C32"/>
    <mergeCell ref="D31:J32"/>
    <mergeCell ref="K31:L32"/>
    <mergeCell ref="M31:R32"/>
    <mergeCell ref="B33:C33"/>
    <mergeCell ref="K33:L33"/>
    <mergeCell ref="M33:R33"/>
    <mergeCell ref="D33:J33"/>
    <mergeCell ref="A25:S25"/>
    <mergeCell ref="C29:J29"/>
    <mergeCell ref="K29:R29"/>
    <mergeCell ref="B11:R12"/>
    <mergeCell ref="B13:R13"/>
    <mergeCell ref="B14:R14"/>
    <mergeCell ref="B15:R15"/>
    <mergeCell ref="B16:R16"/>
    <mergeCell ref="A18:S18"/>
    <mergeCell ref="A3:S3"/>
    <mergeCell ref="B6:R6"/>
    <mergeCell ref="B7:R7"/>
    <mergeCell ref="B8:R8"/>
    <mergeCell ref="B9:R9"/>
    <mergeCell ref="B10:R10"/>
    <mergeCell ref="A20:J20"/>
    <mergeCell ref="A21:J21"/>
    <mergeCell ref="P22:R22"/>
    <mergeCell ref="O5:R5"/>
  </mergeCells>
  <phoneticPr fontId="1"/>
  <dataValidations count="6">
    <dataValidation type="list" allowBlank="1" showInputMessage="1" showErrorMessage="1" sqref="L44:L76" xr:uid="{7E4CB7DD-DFCB-48F7-BD23-6A5860C95B50}">
      <formula1>"-,女,男"</formula1>
    </dataValidation>
    <dataValidation imeMode="disabled" allowBlank="1" showInputMessage="1" showErrorMessage="1" sqref="B47:C76" xr:uid="{0757291D-810E-49E6-ABD8-F88CEB002BDF}"/>
    <dataValidation imeMode="halfAlpha" allowBlank="1" showInputMessage="1" showErrorMessage="1" sqref="M44:M76 G47:G76" xr:uid="{F2CBA46F-9B85-4C93-A9D1-71AD70E52E5C}"/>
    <dataValidation type="list" allowBlank="1" showInputMessage="1" showErrorMessage="1" sqref="N44:N76" xr:uid="{438FD22C-2B7F-4BDE-A21C-746E73C38440}">
      <formula1>"□,☑"</formula1>
    </dataValidation>
    <dataValidation type="list" allowBlank="1" showInputMessage="1" showErrorMessage="1" sqref="B29 I36:I37 N36:N37 D36:D37" xr:uid="{5CF6789D-862A-48EB-8372-106863456008}">
      <formula1>"☑,□"</formula1>
    </dataValidation>
    <dataValidation type="list" allowBlank="1" showInputMessage="1" showErrorMessage="1" sqref="D38:E39"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5" orientation="portrait" cellComments="asDisplayed" horizontalDpi="300" verticalDpi="300" r:id="rId1"/>
  <headerFooter>
    <oddHeader>&amp;L&amp;U機構処理欄
&amp;U受付Ｎｏ：
受 付 日：</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zoomScale="70" zoomScaleNormal="100" zoomScaleSheetLayoutView="70" workbookViewId="0"/>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0"/>
    </row>
    <row r="2" spans="1:19" ht="7.5" customHeight="1">
      <c r="A2" s="11"/>
      <c r="B2" s="11"/>
      <c r="C2" s="11"/>
      <c r="D2" s="11"/>
      <c r="E2" s="11"/>
      <c r="F2" s="11"/>
      <c r="G2" s="11"/>
      <c r="H2" s="11"/>
      <c r="I2" s="11"/>
      <c r="J2" s="11"/>
      <c r="K2" s="11"/>
      <c r="L2" s="110"/>
      <c r="M2" s="110"/>
      <c r="N2" s="110"/>
      <c r="O2" s="110"/>
      <c r="P2" s="110"/>
      <c r="Q2" s="110"/>
      <c r="R2" s="110"/>
      <c r="S2" s="110"/>
    </row>
    <row r="3" spans="1:19" ht="30" customHeight="1">
      <c r="A3" s="133" t="s">
        <v>174</v>
      </c>
      <c r="B3" s="134"/>
      <c r="C3" s="134"/>
      <c r="D3" s="134"/>
      <c r="E3" s="134"/>
      <c r="F3" s="134"/>
      <c r="G3" s="134"/>
      <c r="H3" s="134"/>
      <c r="I3" s="134"/>
      <c r="J3" s="134"/>
      <c r="K3" s="134"/>
      <c r="L3" s="134"/>
      <c r="M3" s="134"/>
      <c r="N3" s="134"/>
      <c r="O3" s="134"/>
      <c r="P3" s="134"/>
      <c r="Q3" s="134"/>
      <c r="R3" s="134"/>
      <c r="S3" s="134"/>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15</v>
      </c>
      <c r="B6" s="135" t="s">
        <v>39</v>
      </c>
      <c r="C6" s="135"/>
      <c r="D6" s="135"/>
      <c r="E6" s="135"/>
      <c r="F6" s="135"/>
      <c r="G6" s="135"/>
      <c r="H6" s="135"/>
      <c r="I6" s="135"/>
      <c r="J6" s="135"/>
      <c r="K6" s="135"/>
      <c r="L6" s="135"/>
      <c r="M6" s="135"/>
      <c r="N6" s="135"/>
      <c r="O6" s="135"/>
      <c r="P6" s="135"/>
      <c r="Q6" s="135"/>
      <c r="R6" s="135"/>
      <c r="S6" s="5"/>
    </row>
    <row r="7" spans="1:19" s="1" customFormat="1" ht="18" customHeight="1">
      <c r="A7" s="1" t="s">
        <v>15</v>
      </c>
      <c r="B7" s="135" t="s">
        <v>30</v>
      </c>
      <c r="C7" s="135"/>
      <c r="D7" s="135"/>
      <c r="E7" s="135"/>
      <c r="F7" s="135"/>
      <c r="G7" s="135"/>
      <c r="H7" s="135"/>
      <c r="I7" s="135"/>
      <c r="J7" s="135"/>
      <c r="K7" s="135"/>
      <c r="L7" s="135"/>
      <c r="M7" s="135"/>
      <c r="N7" s="135"/>
      <c r="O7" s="135"/>
      <c r="P7" s="135"/>
      <c r="Q7" s="135"/>
      <c r="R7" s="135"/>
      <c r="S7" s="5"/>
    </row>
    <row r="8" spans="1:19" s="1" customFormat="1" ht="18" customHeight="1">
      <c r="A8" s="1" t="s">
        <v>15</v>
      </c>
      <c r="B8" s="135" t="s">
        <v>38</v>
      </c>
      <c r="C8" s="135"/>
      <c r="D8" s="135"/>
      <c r="E8" s="135"/>
      <c r="F8" s="135"/>
      <c r="G8" s="135"/>
      <c r="H8" s="135"/>
      <c r="I8" s="135"/>
      <c r="J8" s="135"/>
      <c r="K8" s="135"/>
      <c r="L8" s="135"/>
      <c r="M8" s="135"/>
      <c r="N8" s="135"/>
      <c r="O8" s="135"/>
      <c r="P8" s="135"/>
      <c r="Q8" s="135"/>
      <c r="R8" s="135"/>
      <c r="S8" s="5"/>
    </row>
    <row r="9" spans="1:19" s="1" customFormat="1" ht="18" customHeight="1">
      <c r="A9" s="1" t="s">
        <v>15</v>
      </c>
      <c r="B9" s="135" t="s">
        <v>165</v>
      </c>
      <c r="C9" s="135"/>
      <c r="D9" s="135"/>
      <c r="E9" s="135"/>
      <c r="F9" s="135"/>
      <c r="G9" s="135"/>
      <c r="H9" s="135"/>
      <c r="I9" s="135"/>
      <c r="J9" s="135"/>
      <c r="K9" s="135"/>
      <c r="L9" s="135"/>
      <c r="M9" s="135"/>
      <c r="N9" s="135"/>
      <c r="O9" s="135"/>
      <c r="P9" s="135"/>
      <c r="Q9" s="135"/>
      <c r="R9" s="135"/>
      <c r="S9" s="5"/>
    </row>
    <row r="10" spans="1:19" s="1" customFormat="1" ht="18" customHeight="1">
      <c r="A10" s="1" t="s">
        <v>15</v>
      </c>
      <c r="B10" s="135" t="s">
        <v>54</v>
      </c>
      <c r="C10" s="135"/>
      <c r="D10" s="135"/>
      <c r="E10" s="135"/>
      <c r="F10" s="135"/>
      <c r="G10" s="135"/>
      <c r="H10" s="135"/>
      <c r="I10" s="135"/>
      <c r="J10" s="135"/>
      <c r="K10" s="135"/>
      <c r="L10" s="135"/>
      <c r="M10" s="135"/>
      <c r="N10" s="135"/>
      <c r="O10" s="135"/>
      <c r="P10" s="135"/>
      <c r="Q10" s="135"/>
      <c r="R10" s="135"/>
      <c r="S10" s="5"/>
    </row>
    <row r="11" spans="1:19" s="1" customFormat="1" ht="18" customHeight="1">
      <c r="A11" s="1" t="s">
        <v>15</v>
      </c>
      <c r="B11" s="145" t="s">
        <v>166</v>
      </c>
      <c r="C11" s="145"/>
      <c r="D11" s="145"/>
      <c r="E11" s="145"/>
      <c r="F11" s="145"/>
      <c r="G11" s="145"/>
      <c r="H11" s="145"/>
      <c r="I11" s="145"/>
      <c r="J11" s="145"/>
      <c r="K11" s="145"/>
      <c r="L11" s="145"/>
      <c r="M11" s="145"/>
      <c r="N11" s="145"/>
      <c r="O11" s="145"/>
      <c r="P11" s="145"/>
      <c r="Q11" s="145"/>
      <c r="R11" s="145"/>
      <c r="S11" s="30"/>
    </row>
    <row r="12" spans="1:19" s="1" customFormat="1" ht="18" customHeight="1">
      <c r="B12" s="145"/>
      <c r="C12" s="145"/>
      <c r="D12" s="145"/>
      <c r="E12" s="145"/>
      <c r="F12" s="145"/>
      <c r="G12" s="145"/>
      <c r="H12" s="145"/>
      <c r="I12" s="145"/>
      <c r="J12" s="145"/>
      <c r="K12" s="145"/>
      <c r="L12" s="145"/>
      <c r="M12" s="145"/>
      <c r="N12" s="145"/>
      <c r="O12" s="145"/>
      <c r="P12" s="145"/>
      <c r="Q12" s="145"/>
      <c r="R12" s="145"/>
      <c r="S12" s="30"/>
    </row>
    <row r="13" spans="1:19" s="1" customFormat="1" ht="18" customHeight="1">
      <c r="A13" s="1" t="s">
        <v>15</v>
      </c>
      <c r="B13" s="135" t="s">
        <v>40</v>
      </c>
      <c r="C13" s="135"/>
      <c r="D13" s="135"/>
      <c r="E13" s="135"/>
      <c r="F13" s="135"/>
      <c r="G13" s="135"/>
      <c r="H13" s="135"/>
      <c r="I13" s="135"/>
      <c r="J13" s="135"/>
      <c r="K13" s="135"/>
      <c r="L13" s="135"/>
      <c r="M13" s="135"/>
      <c r="N13" s="135"/>
      <c r="O13" s="135"/>
      <c r="P13" s="135"/>
      <c r="Q13" s="135"/>
      <c r="R13" s="135"/>
      <c r="S13" s="108"/>
    </row>
    <row r="14" spans="1:19" s="1" customFormat="1" ht="18" customHeight="1">
      <c r="A14" s="1" t="s">
        <v>15</v>
      </c>
      <c r="B14" s="145" t="s">
        <v>45</v>
      </c>
      <c r="C14" s="145"/>
      <c r="D14" s="145"/>
      <c r="E14" s="145"/>
      <c r="F14" s="145"/>
      <c r="G14" s="145"/>
      <c r="H14" s="145"/>
      <c r="I14" s="145"/>
      <c r="J14" s="145"/>
      <c r="K14" s="145"/>
      <c r="L14" s="145"/>
      <c r="M14" s="145"/>
      <c r="N14" s="145"/>
      <c r="O14" s="145"/>
      <c r="P14" s="145"/>
      <c r="Q14" s="145"/>
      <c r="R14" s="145"/>
      <c r="S14" s="30"/>
    </row>
    <row r="15" spans="1:19" s="1" customFormat="1" ht="18" customHeight="1">
      <c r="A15" s="1" t="s">
        <v>15</v>
      </c>
      <c r="B15" s="135" t="s">
        <v>31</v>
      </c>
      <c r="C15" s="135"/>
      <c r="D15" s="135"/>
      <c r="E15" s="135"/>
      <c r="F15" s="135"/>
      <c r="G15" s="135"/>
      <c r="H15" s="135"/>
      <c r="I15" s="135"/>
      <c r="J15" s="135"/>
      <c r="K15" s="135"/>
      <c r="L15" s="135"/>
      <c r="M15" s="135"/>
      <c r="N15" s="135"/>
      <c r="O15" s="135"/>
      <c r="P15" s="135"/>
      <c r="Q15" s="135"/>
      <c r="R15" s="135"/>
      <c r="S15" s="5"/>
    </row>
    <row r="16" spans="1:19" s="1" customFormat="1" ht="18" customHeight="1">
      <c r="A16" s="1" t="s">
        <v>15</v>
      </c>
      <c r="B16" s="135" t="s">
        <v>194</v>
      </c>
      <c r="C16" s="135"/>
      <c r="D16" s="135"/>
      <c r="E16" s="135"/>
      <c r="F16" s="135"/>
      <c r="G16" s="135"/>
      <c r="H16" s="135"/>
      <c r="I16" s="135"/>
      <c r="J16" s="135"/>
      <c r="K16" s="135"/>
      <c r="L16" s="135"/>
      <c r="M16" s="135"/>
      <c r="N16" s="135"/>
      <c r="O16" s="135"/>
      <c r="P16" s="135"/>
      <c r="Q16" s="135"/>
      <c r="R16" s="135"/>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306" t="s">
        <v>195</v>
      </c>
      <c r="B18" s="307"/>
      <c r="C18" s="307"/>
      <c r="D18" s="307"/>
      <c r="E18" s="307"/>
      <c r="F18" s="307"/>
      <c r="G18" s="307"/>
      <c r="H18" s="307"/>
      <c r="I18" s="307"/>
      <c r="J18" s="307"/>
      <c r="K18" s="307"/>
      <c r="L18" s="307"/>
      <c r="M18" s="307"/>
      <c r="N18" s="307"/>
      <c r="O18" s="307"/>
      <c r="P18" s="307"/>
      <c r="Q18" s="307"/>
      <c r="R18" s="307"/>
      <c r="S18" s="308"/>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136" t="s">
        <v>0</v>
      </c>
      <c r="B20" s="136"/>
      <c r="C20" s="136"/>
      <c r="D20" s="136"/>
      <c r="E20" s="136"/>
      <c r="F20" s="136"/>
      <c r="G20" s="136"/>
      <c r="H20" s="136"/>
      <c r="I20" s="136"/>
      <c r="J20" s="136"/>
      <c r="K20" s="7"/>
      <c r="L20" s="7"/>
      <c r="M20" s="7"/>
      <c r="N20" s="7"/>
      <c r="O20" s="7"/>
      <c r="P20" s="7"/>
      <c r="Q20" s="7"/>
      <c r="R20" s="7"/>
      <c r="S20" s="7"/>
    </row>
    <row r="21" spans="1:19" ht="17.25">
      <c r="A21" s="136" t="s">
        <v>7</v>
      </c>
      <c r="B21" s="136"/>
      <c r="C21" s="136"/>
      <c r="D21" s="136"/>
      <c r="E21" s="136"/>
      <c r="F21" s="136"/>
      <c r="G21" s="136"/>
      <c r="H21" s="136"/>
      <c r="I21" s="136"/>
      <c r="J21" s="136"/>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20" t="s">
        <v>46</v>
      </c>
      <c r="Q22" s="320"/>
      <c r="R22" s="320"/>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7" t="s">
        <v>3</v>
      </c>
      <c r="B24" s="107"/>
      <c r="C24" s="8"/>
      <c r="D24" s="8"/>
      <c r="E24" s="8"/>
      <c r="F24" s="8"/>
      <c r="G24" s="8"/>
      <c r="H24" s="8"/>
      <c r="I24" s="8"/>
      <c r="J24" s="8"/>
    </row>
    <row r="25" spans="1:19" s="1" customFormat="1" ht="26.25" customHeight="1">
      <c r="A25" s="321" t="s">
        <v>2</v>
      </c>
      <c r="B25" s="322"/>
      <c r="C25" s="322"/>
      <c r="D25" s="322"/>
      <c r="E25" s="322"/>
      <c r="F25" s="322"/>
      <c r="G25" s="322"/>
      <c r="H25" s="322"/>
      <c r="I25" s="322"/>
      <c r="J25" s="322"/>
      <c r="K25" s="322"/>
      <c r="L25" s="322"/>
      <c r="M25" s="322"/>
      <c r="N25" s="322"/>
      <c r="O25" s="322"/>
      <c r="P25" s="322"/>
      <c r="Q25" s="322"/>
      <c r="R25" s="322"/>
      <c r="S25" s="323"/>
    </row>
    <row r="26" spans="1:19" ht="5.25" customHeight="1">
      <c r="A26" s="12"/>
      <c r="B26" s="13"/>
      <c r="C26" s="13"/>
      <c r="D26" s="13"/>
      <c r="E26" s="13"/>
      <c r="F26" s="13"/>
      <c r="G26" s="13"/>
      <c r="H26" s="13"/>
      <c r="I26" s="13"/>
      <c r="J26" s="13"/>
      <c r="K26" s="13"/>
      <c r="L26" s="13"/>
      <c r="M26" s="13"/>
      <c r="N26" s="13"/>
      <c r="O26" s="13"/>
      <c r="P26" s="13"/>
      <c r="Q26" s="13"/>
      <c r="R26" s="13"/>
      <c r="S26" s="14"/>
    </row>
    <row r="27" spans="1:19" ht="24.95" hidden="1" customHeight="1">
      <c r="A27" s="25" t="s">
        <v>25</v>
      </c>
      <c r="B27" s="11"/>
      <c r="C27" s="11"/>
      <c r="D27" s="11"/>
      <c r="E27" s="11"/>
      <c r="F27" s="11"/>
      <c r="G27" s="11"/>
      <c r="H27" s="11"/>
      <c r="I27" s="11"/>
      <c r="J27" s="11"/>
      <c r="K27" s="11"/>
      <c r="L27" s="11"/>
      <c r="M27" s="11"/>
      <c r="N27" s="11"/>
      <c r="O27" s="11"/>
      <c r="P27" s="11"/>
      <c r="Q27" s="11"/>
      <c r="R27" s="11"/>
      <c r="S27" s="24"/>
    </row>
    <row r="28" spans="1:19" ht="24.95" hidden="1" customHeight="1">
      <c r="A28" s="27" t="s">
        <v>26</v>
      </c>
      <c r="B28" s="11"/>
      <c r="C28" s="11"/>
      <c r="D28" s="11"/>
      <c r="E28" s="11"/>
      <c r="F28" s="11"/>
      <c r="G28" s="11"/>
      <c r="H28" s="11"/>
      <c r="I28" s="11"/>
      <c r="J28" s="11"/>
      <c r="K28" s="11"/>
      <c r="L28" s="11"/>
      <c r="M28" s="11"/>
      <c r="N28" s="11"/>
      <c r="O28" s="11"/>
      <c r="P28" s="11"/>
      <c r="Q28" s="11"/>
      <c r="R28" s="11"/>
      <c r="S28" s="24"/>
    </row>
    <row r="29" spans="1:19" ht="24.95" hidden="1" customHeight="1">
      <c r="A29" s="15"/>
      <c r="B29" s="44" t="s">
        <v>28</v>
      </c>
      <c r="C29" s="142" t="s">
        <v>53</v>
      </c>
      <c r="D29" s="142"/>
      <c r="E29" s="142"/>
      <c r="F29" s="142"/>
      <c r="G29" s="142"/>
      <c r="H29" s="142"/>
      <c r="I29" s="142"/>
      <c r="J29" s="142"/>
      <c r="K29" s="143" t="s">
        <v>27</v>
      </c>
      <c r="L29" s="143"/>
      <c r="M29" s="143"/>
      <c r="N29" s="143"/>
      <c r="O29" s="143"/>
      <c r="P29" s="143"/>
      <c r="Q29" s="143"/>
      <c r="R29" s="144"/>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159" t="s">
        <v>169</v>
      </c>
      <c r="C31" s="160"/>
      <c r="D31" s="309" t="s">
        <v>47</v>
      </c>
      <c r="E31" s="310"/>
      <c r="F31" s="310"/>
      <c r="G31" s="310"/>
      <c r="H31" s="310"/>
      <c r="I31" s="310"/>
      <c r="J31" s="311"/>
      <c r="K31" s="169" t="s">
        <v>167</v>
      </c>
      <c r="L31" s="170"/>
      <c r="M31" s="309" t="s">
        <v>175</v>
      </c>
      <c r="N31" s="310"/>
      <c r="O31" s="310"/>
      <c r="P31" s="310"/>
      <c r="Q31" s="310"/>
      <c r="R31" s="315"/>
      <c r="S31" s="20"/>
    </row>
    <row r="32" spans="1:19" ht="22.5" customHeight="1">
      <c r="A32" s="15"/>
      <c r="B32" s="161"/>
      <c r="C32" s="162"/>
      <c r="D32" s="312"/>
      <c r="E32" s="313"/>
      <c r="F32" s="313"/>
      <c r="G32" s="313"/>
      <c r="H32" s="313"/>
      <c r="I32" s="313"/>
      <c r="J32" s="314"/>
      <c r="K32" s="171"/>
      <c r="L32" s="172"/>
      <c r="M32" s="312"/>
      <c r="N32" s="313"/>
      <c r="O32" s="313"/>
      <c r="P32" s="313"/>
      <c r="Q32" s="313"/>
      <c r="R32" s="316"/>
      <c r="S32" s="16"/>
    </row>
    <row r="33" spans="1:19" ht="22.5" customHeight="1">
      <c r="A33" s="15"/>
      <c r="B33" s="175" t="s">
        <v>55</v>
      </c>
      <c r="C33" s="176"/>
      <c r="D33" s="317" t="s">
        <v>22</v>
      </c>
      <c r="E33" s="318"/>
      <c r="F33" s="318"/>
      <c r="G33" s="318"/>
      <c r="H33" s="318"/>
      <c r="I33" s="318"/>
      <c r="J33" s="334"/>
      <c r="K33" s="177" t="s">
        <v>56</v>
      </c>
      <c r="L33" s="178"/>
      <c r="M33" s="317" t="s">
        <v>22</v>
      </c>
      <c r="N33" s="318"/>
      <c r="O33" s="318"/>
      <c r="P33" s="318"/>
      <c r="Q33" s="318"/>
      <c r="R33" s="319"/>
      <c r="S33" s="16"/>
    </row>
    <row r="34" spans="1:19" ht="22.5" customHeight="1">
      <c r="A34" s="15"/>
      <c r="B34" s="149" t="s">
        <v>57</v>
      </c>
      <c r="C34" s="150"/>
      <c r="D34" s="324" t="s">
        <v>176</v>
      </c>
      <c r="E34" s="325"/>
      <c r="F34" s="325"/>
      <c r="G34" s="325"/>
      <c r="H34" s="325"/>
      <c r="I34" s="325"/>
      <c r="J34" s="325"/>
      <c r="K34" s="326"/>
      <c r="L34" s="326"/>
      <c r="M34" s="326"/>
      <c r="N34" s="326"/>
      <c r="O34" s="326"/>
      <c r="P34" s="326"/>
      <c r="Q34" s="326"/>
      <c r="R34" s="327"/>
      <c r="S34" s="16"/>
    </row>
    <row r="35" spans="1:19" ht="37.5" customHeight="1">
      <c r="A35" s="15"/>
      <c r="B35" s="151"/>
      <c r="C35" s="152"/>
      <c r="D35" s="328" t="s">
        <v>177</v>
      </c>
      <c r="E35" s="328"/>
      <c r="F35" s="328"/>
      <c r="G35" s="328"/>
      <c r="H35" s="328"/>
      <c r="I35" s="328"/>
      <c r="J35" s="328"/>
      <c r="K35" s="328"/>
      <c r="L35" s="328"/>
      <c r="M35" s="328"/>
      <c r="N35" s="328"/>
      <c r="O35" s="328"/>
      <c r="P35" s="328"/>
      <c r="Q35" s="328"/>
      <c r="R35" s="329"/>
      <c r="S35" s="16"/>
    </row>
    <row r="36" spans="1:19" ht="22.5" customHeight="1">
      <c r="A36" s="15"/>
      <c r="B36" s="149" t="s">
        <v>41</v>
      </c>
      <c r="C36" s="181"/>
      <c r="D36" s="34" t="s">
        <v>15</v>
      </c>
      <c r="E36" s="184" t="s">
        <v>16</v>
      </c>
      <c r="F36" s="184"/>
      <c r="G36" s="184"/>
      <c r="H36" s="185"/>
      <c r="I36" s="45" t="s">
        <v>28</v>
      </c>
      <c r="J36" s="184" t="s">
        <v>18</v>
      </c>
      <c r="K36" s="184"/>
      <c r="L36" s="184"/>
      <c r="M36" s="185"/>
      <c r="N36" s="34" t="s">
        <v>29</v>
      </c>
      <c r="O36" s="184" t="s">
        <v>20</v>
      </c>
      <c r="P36" s="184"/>
      <c r="Q36" s="184"/>
      <c r="R36" s="186"/>
      <c r="S36" s="16"/>
    </row>
    <row r="37" spans="1:19" ht="22.5" customHeight="1">
      <c r="A37" s="15"/>
      <c r="B37" s="182"/>
      <c r="C37" s="183"/>
      <c r="D37" s="35" t="s">
        <v>15</v>
      </c>
      <c r="E37" s="187" t="s">
        <v>17</v>
      </c>
      <c r="F37" s="187"/>
      <c r="G37" s="187"/>
      <c r="H37" s="188"/>
      <c r="I37" s="35" t="s">
        <v>15</v>
      </c>
      <c r="J37" s="187" t="s">
        <v>19</v>
      </c>
      <c r="K37" s="187"/>
      <c r="L37" s="187"/>
      <c r="M37" s="188"/>
      <c r="N37" s="35" t="s">
        <v>29</v>
      </c>
      <c r="O37" s="187" t="s">
        <v>21</v>
      </c>
      <c r="P37" s="187"/>
      <c r="Q37" s="187"/>
      <c r="R37" s="189"/>
      <c r="S37" s="16"/>
    </row>
    <row r="38" spans="1:19" ht="22.5" customHeight="1">
      <c r="A38" s="15"/>
      <c r="B38" s="149" t="s">
        <v>168</v>
      </c>
      <c r="C38" s="181"/>
      <c r="D38" s="330" t="s">
        <v>178</v>
      </c>
      <c r="E38" s="331"/>
      <c r="F38" s="299" t="s">
        <v>164</v>
      </c>
      <c r="G38" s="300"/>
      <c r="H38" s="300"/>
      <c r="I38" s="300"/>
      <c r="J38" s="300"/>
      <c r="K38" s="300"/>
      <c r="L38" s="300"/>
      <c r="M38" s="300"/>
      <c r="N38" s="300"/>
      <c r="O38" s="300"/>
      <c r="P38" s="300"/>
      <c r="Q38" s="300"/>
      <c r="R38" s="301"/>
      <c r="S38" s="16"/>
    </row>
    <row r="39" spans="1:19" ht="35.25" customHeight="1">
      <c r="A39" s="15"/>
      <c r="B39" s="182"/>
      <c r="C39" s="183"/>
      <c r="D39" s="332"/>
      <c r="E39" s="333"/>
      <c r="F39" s="302"/>
      <c r="G39" s="303"/>
      <c r="H39" s="303"/>
      <c r="I39" s="303"/>
      <c r="J39" s="303"/>
      <c r="K39" s="303"/>
      <c r="L39" s="303"/>
      <c r="M39" s="303"/>
      <c r="N39" s="303"/>
      <c r="O39" s="303"/>
      <c r="P39" s="303"/>
      <c r="Q39" s="303"/>
      <c r="R39" s="304"/>
      <c r="S39" s="16"/>
    </row>
    <row r="40" spans="1:19" ht="30" customHeight="1">
      <c r="A40" s="15"/>
      <c r="B40" s="203" t="s">
        <v>4</v>
      </c>
      <c r="C40" s="150"/>
      <c r="D40" s="177" t="s">
        <v>12</v>
      </c>
      <c r="E40" s="176"/>
      <c r="F40" s="317" t="s">
        <v>179</v>
      </c>
      <c r="G40" s="318"/>
      <c r="H40" s="318"/>
      <c r="I40" s="334"/>
      <c r="J40" s="57" t="s">
        <v>170</v>
      </c>
      <c r="K40" s="318" t="s">
        <v>180</v>
      </c>
      <c r="L40" s="318"/>
      <c r="M40" s="334"/>
      <c r="N40" s="111" t="s">
        <v>171</v>
      </c>
      <c r="O40" s="335" t="s">
        <v>182</v>
      </c>
      <c r="P40" s="336"/>
      <c r="Q40" s="336"/>
      <c r="R40" s="337"/>
      <c r="S40" s="16"/>
    </row>
    <row r="41" spans="1:19" ht="30" customHeight="1">
      <c r="A41" s="15"/>
      <c r="B41" s="204"/>
      <c r="C41" s="205"/>
      <c r="D41" s="206" t="s">
        <v>5</v>
      </c>
      <c r="E41" s="207"/>
      <c r="F41" s="338" t="s">
        <v>22</v>
      </c>
      <c r="G41" s="339"/>
      <c r="H41" s="339"/>
      <c r="I41" s="340"/>
      <c r="J41" s="112" t="s">
        <v>58</v>
      </c>
      <c r="K41" s="341" t="s">
        <v>181</v>
      </c>
      <c r="L41" s="339"/>
      <c r="M41" s="339"/>
      <c r="N41" s="339"/>
      <c r="O41" s="339"/>
      <c r="P41" s="339"/>
      <c r="Q41" s="339"/>
      <c r="R41" s="342"/>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193" t="s">
        <v>10</v>
      </c>
      <c r="C43" s="194"/>
      <c r="D43" s="195" t="s">
        <v>11</v>
      </c>
      <c r="E43" s="196"/>
      <c r="F43" s="196"/>
      <c r="G43" s="36" t="s">
        <v>24</v>
      </c>
      <c r="H43" s="195" t="s">
        <v>8</v>
      </c>
      <c r="I43" s="197"/>
      <c r="J43" s="195" t="s">
        <v>9</v>
      </c>
      <c r="K43" s="196"/>
      <c r="L43" s="41" t="s">
        <v>43</v>
      </c>
      <c r="M43" s="109" t="s">
        <v>172</v>
      </c>
      <c r="N43" s="198" t="s">
        <v>44</v>
      </c>
      <c r="O43" s="199"/>
      <c r="P43" s="200" t="s">
        <v>200</v>
      </c>
      <c r="Q43" s="201"/>
      <c r="R43" s="202"/>
      <c r="S43" s="16"/>
    </row>
    <row r="44" spans="1:19" ht="15.95" customHeight="1">
      <c r="A44" s="242"/>
      <c r="B44" s="361" t="s">
        <v>190</v>
      </c>
      <c r="C44" s="274"/>
      <c r="D44" s="272" t="s">
        <v>191</v>
      </c>
      <c r="E44" s="273"/>
      <c r="F44" s="274"/>
      <c r="G44" s="281" t="s">
        <v>35</v>
      </c>
      <c r="H44" s="230" t="s">
        <v>13</v>
      </c>
      <c r="I44" s="231"/>
      <c r="J44" s="230" t="s">
        <v>36</v>
      </c>
      <c r="K44" s="231"/>
      <c r="L44" s="224"/>
      <c r="M44" s="227">
        <v>36384</v>
      </c>
      <c r="N44" s="51" t="s">
        <v>28</v>
      </c>
      <c r="O44" s="52" t="s">
        <v>32</v>
      </c>
      <c r="P44" s="123"/>
      <c r="Q44" s="124"/>
      <c r="R44" s="125"/>
      <c r="S44" s="16"/>
    </row>
    <row r="45" spans="1:19" ht="15.95" customHeight="1">
      <c r="A45" s="242"/>
      <c r="B45" s="362"/>
      <c r="C45" s="277"/>
      <c r="D45" s="275"/>
      <c r="E45" s="276"/>
      <c r="F45" s="277"/>
      <c r="G45" s="282"/>
      <c r="H45" s="232"/>
      <c r="I45" s="233"/>
      <c r="J45" s="232"/>
      <c r="K45" s="233"/>
      <c r="L45" s="225"/>
      <c r="M45" s="228"/>
      <c r="N45" s="53" t="s">
        <v>15</v>
      </c>
      <c r="O45" s="54" t="s">
        <v>33</v>
      </c>
      <c r="P45" s="126"/>
      <c r="Q45" s="127"/>
      <c r="R45" s="128"/>
      <c r="S45" s="16"/>
    </row>
    <row r="46" spans="1:19" ht="15.95" customHeight="1">
      <c r="A46" s="242"/>
      <c r="B46" s="363"/>
      <c r="C46" s="280"/>
      <c r="D46" s="278"/>
      <c r="E46" s="279"/>
      <c r="F46" s="280"/>
      <c r="G46" s="283"/>
      <c r="H46" s="234"/>
      <c r="I46" s="235"/>
      <c r="J46" s="234"/>
      <c r="K46" s="235"/>
      <c r="L46" s="226"/>
      <c r="M46" s="229"/>
      <c r="N46" s="55" t="s">
        <v>15</v>
      </c>
      <c r="O46" s="56" t="s">
        <v>34</v>
      </c>
      <c r="P46" s="129"/>
      <c r="Q46" s="130"/>
      <c r="R46" s="131"/>
      <c r="S46" s="16"/>
    </row>
    <row r="47" spans="1:19" ht="20.100000000000001" customHeight="1">
      <c r="A47" s="242">
        <v>1</v>
      </c>
      <c r="B47" s="343" t="s">
        <v>196</v>
      </c>
      <c r="C47" s="344"/>
      <c r="D47" s="347" t="s">
        <v>198</v>
      </c>
      <c r="E47" s="348"/>
      <c r="F47" s="349"/>
      <c r="G47" s="353">
        <v>45748</v>
      </c>
      <c r="H47" s="355" t="s">
        <v>48</v>
      </c>
      <c r="I47" s="356"/>
      <c r="J47" s="309" t="s">
        <v>23</v>
      </c>
      <c r="K47" s="311"/>
      <c r="L47" s="366" t="s">
        <v>14</v>
      </c>
      <c r="M47" s="369">
        <v>29494</v>
      </c>
      <c r="N47" s="46" t="s">
        <v>28</v>
      </c>
      <c r="O47" s="38" t="s">
        <v>32</v>
      </c>
      <c r="P47" s="372"/>
      <c r="Q47" s="373"/>
      <c r="R47" s="374"/>
      <c r="S47" s="16"/>
    </row>
    <row r="48" spans="1:19" ht="20.100000000000001" customHeight="1">
      <c r="A48" s="242"/>
      <c r="B48" s="345"/>
      <c r="C48" s="346"/>
      <c r="D48" s="350"/>
      <c r="E48" s="351"/>
      <c r="F48" s="352"/>
      <c r="G48" s="354"/>
      <c r="H48" s="357"/>
      <c r="I48" s="358"/>
      <c r="J48" s="364"/>
      <c r="K48" s="365"/>
      <c r="L48" s="367"/>
      <c r="M48" s="370"/>
      <c r="N48" s="32" t="s">
        <v>15</v>
      </c>
      <c r="O48" s="42" t="s">
        <v>33</v>
      </c>
      <c r="P48" s="372"/>
      <c r="Q48" s="373"/>
      <c r="R48" s="374"/>
      <c r="S48" s="16"/>
    </row>
    <row r="49" spans="1:19" ht="20.100000000000001" customHeight="1">
      <c r="A49" s="242"/>
      <c r="B49" s="345"/>
      <c r="C49" s="346"/>
      <c r="D49" s="350"/>
      <c r="E49" s="351"/>
      <c r="F49" s="352"/>
      <c r="G49" s="354"/>
      <c r="H49" s="359"/>
      <c r="I49" s="360"/>
      <c r="J49" s="312"/>
      <c r="K49" s="314"/>
      <c r="L49" s="368"/>
      <c r="M49" s="371"/>
      <c r="N49" s="33" t="s">
        <v>15</v>
      </c>
      <c r="O49" s="31" t="s">
        <v>34</v>
      </c>
      <c r="P49" s="375"/>
      <c r="Q49" s="376"/>
      <c r="R49" s="377"/>
      <c r="S49" s="16"/>
    </row>
    <row r="50" spans="1:19" ht="20.100000000000001" customHeight="1">
      <c r="A50" s="242">
        <v>2</v>
      </c>
      <c r="B50" s="386" t="s">
        <v>197</v>
      </c>
      <c r="C50" s="346"/>
      <c r="D50" s="350" t="s">
        <v>199</v>
      </c>
      <c r="E50" s="351"/>
      <c r="F50" s="352"/>
      <c r="G50" s="354">
        <v>45778</v>
      </c>
      <c r="H50" s="357" t="s">
        <v>49</v>
      </c>
      <c r="I50" s="358"/>
      <c r="J50" s="364" t="s">
        <v>50</v>
      </c>
      <c r="K50" s="365"/>
      <c r="L50" s="367" t="s">
        <v>14</v>
      </c>
      <c r="M50" s="370">
        <v>36587</v>
      </c>
      <c r="N50" s="47" t="s">
        <v>28</v>
      </c>
      <c r="O50" s="42" t="s">
        <v>32</v>
      </c>
      <c r="P50" s="115"/>
      <c r="Q50"/>
      <c r="R50" s="116"/>
      <c r="S50" s="16"/>
    </row>
    <row r="51" spans="1:19" ht="20.100000000000001" customHeight="1">
      <c r="A51" s="242"/>
      <c r="B51" s="345"/>
      <c r="C51" s="346"/>
      <c r="D51" s="350"/>
      <c r="E51" s="351"/>
      <c r="F51" s="352"/>
      <c r="G51" s="354"/>
      <c r="H51" s="357"/>
      <c r="I51" s="358"/>
      <c r="J51" s="364"/>
      <c r="K51" s="365"/>
      <c r="L51" s="367"/>
      <c r="M51" s="370"/>
      <c r="N51" s="32" t="s">
        <v>15</v>
      </c>
      <c r="O51" s="42" t="s">
        <v>33</v>
      </c>
      <c r="P51" s="115"/>
      <c r="Q51"/>
      <c r="R51" s="116"/>
      <c r="S51" s="16"/>
    </row>
    <row r="52" spans="1:19" ht="20.100000000000001" customHeight="1">
      <c r="A52" s="242"/>
      <c r="B52" s="345"/>
      <c r="C52" s="346"/>
      <c r="D52" s="350"/>
      <c r="E52" s="351"/>
      <c r="F52" s="352"/>
      <c r="G52" s="354"/>
      <c r="H52" s="359"/>
      <c r="I52" s="360"/>
      <c r="J52" s="312"/>
      <c r="K52" s="314"/>
      <c r="L52" s="368"/>
      <c r="M52" s="371"/>
      <c r="N52" s="33" t="s">
        <v>15</v>
      </c>
      <c r="O52" s="31" t="s">
        <v>34</v>
      </c>
      <c r="P52" s="120"/>
      <c r="Q52" s="121"/>
      <c r="R52" s="122"/>
      <c r="S52" s="16"/>
    </row>
    <row r="53" spans="1:19" ht="20.100000000000001" customHeight="1">
      <c r="A53" s="242">
        <v>3</v>
      </c>
      <c r="B53" s="386" t="s">
        <v>197</v>
      </c>
      <c r="C53" s="346"/>
      <c r="D53" s="350" t="s">
        <v>199</v>
      </c>
      <c r="E53" s="351"/>
      <c r="F53" s="352"/>
      <c r="G53" s="354">
        <v>45778</v>
      </c>
      <c r="H53" s="357" t="s">
        <v>51</v>
      </c>
      <c r="I53" s="358"/>
      <c r="J53" s="364" t="s">
        <v>52</v>
      </c>
      <c r="K53" s="365"/>
      <c r="L53" s="367"/>
      <c r="M53" s="370">
        <v>35023</v>
      </c>
      <c r="N53" s="47" t="s">
        <v>28</v>
      </c>
      <c r="O53" s="42" t="s">
        <v>32</v>
      </c>
      <c r="P53" s="115"/>
      <c r="Q53"/>
      <c r="R53" s="116"/>
      <c r="S53" s="16"/>
    </row>
    <row r="54" spans="1:19" ht="20.100000000000001" customHeight="1">
      <c r="A54" s="242"/>
      <c r="B54" s="345"/>
      <c r="C54" s="346"/>
      <c r="D54" s="350"/>
      <c r="E54" s="351"/>
      <c r="F54" s="352"/>
      <c r="G54" s="354"/>
      <c r="H54" s="357"/>
      <c r="I54" s="358"/>
      <c r="J54" s="364"/>
      <c r="K54" s="365"/>
      <c r="L54" s="367"/>
      <c r="M54" s="370"/>
      <c r="N54" s="32" t="s">
        <v>15</v>
      </c>
      <c r="O54" s="42" t="s">
        <v>33</v>
      </c>
      <c r="P54" s="115"/>
      <c r="Q54"/>
      <c r="R54" s="116"/>
      <c r="S54" s="16"/>
    </row>
    <row r="55" spans="1:19" ht="20.100000000000001" customHeight="1">
      <c r="A55" s="242"/>
      <c r="B55" s="345"/>
      <c r="C55" s="346"/>
      <c r="D55" s="350"/>
      <c r="E55" s="351"/>
      <c r="F55" s="352"/>
      <c r="G55" s="354"/>
      <c r="H55" s="359"/>
      <c r="I55" s="360"/>
      <c r="J55" s="312"/>
      <c r="K55" s="314"/>
      <c r="L55" s="368"/>
      <c r="M55" s="371"/>
      <c r="N55" s="33" t="s">
        <v>15</v>
      </c>
      <c r="O55" s="31" t="s">
        <v>34</v>
      </c>
      <c r="P55" s="120"/>
      <c r="Q55" s="121"/>
      <c r="R55" s="122"/>
      <c r="S55" s="16"/>
    </row>
    <row r="56" spans="1:19" ht="20.100000000000001" customHeight="1">
      <c r="A56" s="242">
        <v>4</v>
      </c>
      <c r="B56" s="387"/>
      <c r="C56" s="383"/>
      <c r="D56" s="389"/>
      <c r="E56" s="390"/>
      <c r="F56" s="391"/>
      <c r="G56" s="395"/>
      <c r="H56" s="382"/>
      <c r="I56" s="383"/>
      <c r="J56" s="382"/>
      <c r="K56" s="383"/>
      <c r="L56" s="378"/>
      <c r="M56" s="380"/>
      <c r="N56" s="32" t="s">
        <v>15</v>
      </c>
      <c r="O56" s="42" t="s">
        <v>32</v>
      </c>
      <c r="P56" s="115"/>
      <c r="Q56"/>
      <c r="R56" s="116"/>
      <c r="S56" s="16"/>
    </row>
    <row r="57" spans="1:19" ht="20.100000000000001" customHeight="1">
      <c r="A57" s="242"/>
      <c r="B57" s="387"/>
      <c r="C57" s="383"/>
      <c r="D57" s="389"/>
      <c r="E57" s="390"/>
      <c r="F57" s="391"/>
      <c r="G57" s="395"/>
      <c r="H57" s="382"/>
      <c r="I57" s="383"/>
      <c r="J57" s="382"/>
      <c r="K57" s="383"/>
      <c r="L57" s="378"/>
      <c r="M57" s="380"/>
      <c r="N57" s="32" t="s">
        <v>15</v>
      </c>
      <c r="O57" s="42" t="s">
        <v>33</v>
      </c>
      <c r="P57" s="115"/>
      <c r="Q57"/>
      <c r="R57" s="116"/>
      <c r="S57" s="16"/>
    </row>
    <row r="58" spans="1:19" ht="20.100000000000001" customHeight="1">
      <c r="A58" s="242"/>
      <c r="B58" s="388"/>
      <c r="C58" s="385"/>
      <c r="D58" s="392"/>
      <c r="E58" s="393"/>
      <c r="F58" s="394"/>
      <c r="G58" s="396"/>
      <c r="H58" s="384"/>
      <c r="I58" s="385"/>
      <c r="J58" s="384"/>
      <c r="K58" s="385"/>
      <c r="L58" s="379"/>
      <c r="M58" s="381"/>
      <c r="N58" s="33" t="s">
        <v>15</v>
      </c>
      <c r="O58" s="31" t="s">
        <v>34</v>
      </c>
      <c r="P58" s="120"/>
      <c r="Q58" s="121"/>
      <c r="R58" s="122"/>
      <c r="S58" s="16"/>
    </row>
    <row r="59" spans="1:19" ht="20.100000000000001" customHeight="1">
      <c r="A59" s="242">
        <v>5</v>
      </c>
      <c r="B59" s="387"/>
      <c r="C59" s="383"/>
      <c r="D59" s="389"/>
      <c r="E59" s="390"/>
      <c r="F59" s="391"/>
      <c r="G59" s="395"/>
      <c r="H59" s="382"/>
      <c r="I59" s="383"/>
      <c r="J59" s="382"/>
      <c r="K59" s="383"/>
      <c r="L59" s="378"/>
      <c r="M59" s="380"/>
      <c r="N59" s="32" t="s">
        <v>15</v>
      </c>
      <c r="O59" s="42" t="s">
        <v>32</v>
      </c>
      <c r="P59" s="115"/>
      <c r="Q59"/>
      <c r="R59" s="116"/>
      <c r="S59" s="16"/>
    </row>
    <row r="60" spans="1:19" ht="20.100000000000001" customHeight="1">
      <c r="A60" s="242"/>
      <c r="B60" s="387"/>
      <c r="C60" s="383"/>
      <c r="D60" s="389"/>
      <c r="E60" s="390"/>
      <c r="F60" s="391"/>
      <c r="G60" s="395"/>
      <c r="H60" s="382"/>
      <c r="I60" s="383"/>
      <c r="J60" s="382"/>
      <c r="K60" s="383"/>
      <c r="L60" s="378"/>
      <c r="M60" s="380"/>
      <c r="N60" s="32" t="s">
        <v>15</v>
      </c>
      <c r="O60" s="42" t="s">
        <v>33</v>
      </c>
      <c r="P60" s="115"/>
      <c r="Q60"/>
      <c r="R60" s="116"/>
      <c r="S60" s="16"/>
    </row>
    <row r="61" spans="1:19" ht="20.100000000000001" customHeight="1">
      <c r="A61" s="242"/>
      <c r="B61" s="388"/>
      <c r="C61" s="385"/>
      <c r="D61" s="392"/>
      <c r="E61" s="393"/>
      <c r="F61" s="394"/>
      <c r="G61" s="396"/>
      <c r="H61" s="384"/>
      <c r="I61" s="385"/>
      <c r="J61" s="384"/>
      <c r="K61" s="385"/>
      <c r="L61" s="379"/>
      <c r="M61" s="381"/>
      <c r="N61" s="33" t="s">
        <v>15</v>
      </c>
      <c r="O61" s="31" t="s">
        <v>34</v>
      </c>
      <c r="P61" s="120"/>
      <c r="Q61" s="121"/>
      <c r="R61" s="122"/>
      <c r="S61" s="16"/>
    </row>
    <row r="62" spans="1:19" ht="20.100000000000001" customHeight="1">
      <c r="A62" s="242">
        <v>6</v>
      </c>
      <c r="B62" s="387"/>
      <c r="C62" s="383"/>
      <c r="D62" s="389"/>
      <c r="E62" s="390"/>
      <c r="F62" s="391"/>
      <c r="G62" s="395"/>
      <c r="H62" s="382"/>
      <c r="I62" s="383"/>
      <c r="J62" s="382"/>
      <c r="K62" s="383"/>
      <c r="L62" s="378"/>
      <c r="M62" s="380"/>
      <c r="N62" s="32" t="s">
        <v>15</v>
      </c>
      <c r="O62" s="42" t="s">
        <v>32</v>
      </c>
      <c r="P62" s="115"/>
      <c r="Q62"/>
      <c r="R62" s="116"/>
      <c r="S62" s="16"/>
    </row>
    <row r="63" spans="1:19" ht="20.100000000000001" customHeight="1">
      <c r="A63" s="242"/>
      <c r="B63" s="387"/>
      <c r="C63" s="383"/>
      <c r="D63" s="389"/>
      <c r="E63" s="390"/>
      <c r="F63" s="391"/>
      <c r="G63" s="395"/>
      <c r="H63" s="382"/>
      <c r="I63" s="383"/>
      <c r="J63" s="382"/>
      <c r="K63" s="383"/>
      <c r="L63" s="378"/>
      <c r="M63" s="380"/>
      <c r="N63" s="32" t="s">
        <v>15</v>
      </c>
      <c r="O63" s="42" t="s">
        <v>33</v>
      </c>
      <c r="P63" s="115"/>
      <c r="Q63"/>
      <c r="R63" s="116"/>
      <c r="S63" s="16"/>
    </row>
    <row r="64" spans="1:19" ht="20.100000000000001" customHeight="1">
      <c r="A64" s="242"/>
      <c r="B64" s="388"/>
      <c r="C64" s="385"/>
      <c r="D64" s="392"/>
      <c r="E64" s="393"/>
      <c r="F64" s="394"/>
      <c r="G64" s="396"/>
      <c r="H64" s="384"/>
      <c r="I64" s="385"/>
      <c r="J64" s="384"/>
      <c r="K64" s="385"/>
      <c r="L64" s="379"/>
      <c r="M64" s="381"/>
      <c r="N64" s="33" t="s">
        <v>15</v>
      </c>
      <c r="O64" s="31" t="s">
        <v>34</v>
      </c>
      <c r="P64" s="120"/>
      <c r="Q64" s="121"/>
      <c r="R64" s="122"/>
      <c r="S64" s="16"/>
    </row>
    <row r="65" spans="1:19" ht="20.100000000000001" customHeight="1">
      <c r="A65" s="242">
        <v>7</v>
      </c>
      <c r="B65" s="387"/>
      <c r="C65" s="383"/>
      <c r="D65" s="389"/>
      <c r="E65" s="390"/>
      <c r="F65" s="391"/>
      <c r="G65" s="395"/>
      <c r="H65" s="382"/>
      <c r="I65" s="383"/>
      <c r="J65" s="382"/>
      <c r="K65" s="383"/>
      <c r="L65" s="378"/>
      <c r="M65" s="380"/>
      <c r="N65" s="32" t="s">
        <v>15</v>
      </c>
      <c r="O65" s="42" t="s">
        <v>32</v>
      </c>
      <c r="P65" s="115"/>
      <c r="Q65"/>
      <c r="R65" s="116"/>
      <c r="S65" s="16"/>
    </row>
    <row r="66" spans="1:19" ht="20.100000000000001" customHeight="1">
      <c r="A66" s="242"/>
      <c r="B66" s="387"/>
      <c r="C66" s="383"/>
      <c r="D66" s="389"/>
      <c r="E66" s="390"/>
      <c r="F66" s="391"/>
      <c r="G66" s="395"/>
      <c r="H66" s="382"/>
      <c r="I66" s="383"/>
      <c r="J66" s="382"/>
      <c r="K66" s="383"/>
      <c r="L66" s="378"/>
      <c r="M66" s="380"/>
      <c r="N66" s="32" t="s">
        <v>15</v>
      </c>
      <c r="O66" s="42" t="s">
        <v>33</v>
      </c>
      <c r="P66" s="115"/>
      <c r="Q66"/>
      <c r="R66" s="116"/>
      <c r="S66" s="16"/>
    </row>
    <row r="67" spans="1:19" ht="20.100000000000001" customHeight="1">
      <c r="A67" s="242"/>
      <c r="B67" s="388"/>
      <c r="C67" s="385"/>
      <c r="D67" s="392"/>
      <c r="E67" s="393"/>
      <c r="F67" s="394"/>
      <c r="G67" s="396"/>
      <c r="H67" s="384"/>
      <c r="I67" s="385"/>
      <c r="J67" s="384"/>
      <c r="K67" s="385"/>
      <c r="L67" s="379"/>
      <c r="M67" s="381"/>
      <c r="N67" s="33" t="s">
        <v>15</v>
      </c>
      <c r="O67" s="31" t="s">
        <v>34</v>
      </c>
      <c r="P67" s="120"/>
      <c r="Q67" s="121"/>
      <c r="R67" s="122"/>
      <c r="S67" s="16"/>
    </row>
    <row r="68" spans="1:19" ht="20.100000000000001" customHeight="1">
      <c r="A68" s="242">
        <v>8</v>
      </c>
      <c r="B68" s="387"/>
      <c r="C68" s="383"/>
      <c r="D68" s="389"/>
      <c r="E68" s="390"/>
      <c r="F68" s="391"/>
      <c r="G68" s="395"/>
      <c r="H68" s="382"/>
      <c r="I68" s="383"/>
      <c r="J68" s="382"/>
      <c r="K68" s="383"/>
      <c r="L68" s="378"/>
      <c r="M68" s="380"/>
      <c r="N68" s="32" t="s">
        <v>15</v>
      </c>
      <c r="O68" s="42" t="s">
        <v>32</v>
      </c>
      <c r="P68" s="115"/>
      <c r="Q68"/>
      <c r="R68" s="116"/>
      <c r="S68" s="16"/>
    </row>
    <row r="69" spans="1:19" ht="20.100000000000001" customHeight="1">
      <c r="A69" s="242"/>
      <c r="B69" s="387"/>
      <c r="C69" s="383"/>
      <c r="D69" s="389"/>
      <c r="E69" s="390"/>
      <c r="F69" s="391"/>
      <c r="G69" s="395"/>
      <c r="H69" s="382"/>
      <c r="I69" s="383"/>
      <c r="J69" s="382"/>
      <c r="K69" s="383"/>
      <c r="L69" s="378"/>
      <c r="M69" s="380"/>
      <c r="N69" s="32" t="s">
        <v>15</v>
      </c>
      <c r="O69" s="42" t="s">
        <v>33</v>
      </c>
      <c r="P69" s="115"/>
      <c r="Q69"/>
      <c r="R69" s="116"/>
      <c r="S69" s="16"/>
    </row>
    <row r="70" spans="1:19" ht="20.100000000000001" customHeight="1">
      <c r="A70" s="242"/>
      <c r="B70" s="388"/>
      <c r="C70" s="385"/>
      <c r="D70" s="392"/>
      <c r="E70" s="393"/>
      <c r="F70" s="394"/>
      <c r="G70" s="396"/>
      <c r="H70" s="384"/>
      <c r="I70" s="385"/>
      <c r="J70" s="384"/>
      <c r="K70" s="385"/>
      <c r="L70" s="379"/>
      <c r="M70" s="381"/>
      <c r="N70" s="33" t="s">
        <v>15</v>
      </c>
      <c r="O70" s="31" t="s">
        <v>34</v>
      </c>
      <c r="P70" s="120"/>
      <c r="Q70" s="121"/>
      <c r="R70" s="122"/>
      <c r="S70" s="16"/>
    </row>
    <row r="71" spans="1:19" ht="20.100000000000001" customHeight="1">
      <c r="A71" s="242">
        <v>9</v>
      </c>
      <c r="B71" s="387"/>
      <c r="C71" s="383"/>
      <c r="D71" s="389"/>
      <c r="E71" s="390"/>
      <c r="F71" s="391"/>
      <c r="G71" s="395"/>
      <c r="H71" s="382"/>
      <c r="I71" s="383"/>
      <c r="J71" s="382"/>
      <c r="K71" s="383"/>
      <c r="L71" s="378"/>
      <c r="M71" s="380"/>
      <c r="N71" s="32" t="s">
        <v>15</v>
      </c>
      <c r="O71" s="42" t="s">
        <v>32</v>
      </c>
      <c r="P71" s="115"/>
      <c r="Q71"/>
      <c r="R71" s="116"/>
      <c r="S71" s="16"/>
    </row>
    <row r="72" spans="1:19" ht="20.100000000000001" customHeight="1">
      <c r="A72" s="242"/>
      <c r="B72" s="387"/>
      <c r="C72" s="383"/>
      <c r="D72" s="389"/>
      <c r="E72" s="390"/>
      <c r="F72" s="391"/>
      <c r="G72" s="395"/>
      <c r="H72" s="382"/>
      <c r="I72" s="383"/>
      <c r="J72" s="382"/>
      <c r="K72" s="383"/>
      <c r="L72" s="378"/>
      <c r="M72" s="380"/>
      <c r="N72" s="32" t="s">
        <v>15</v>
      </c>
      <c r="O72" s="42" t="s">
        <v>33</v>
      </c>
      <c r="P72" s="115"/>
      <c r="Q72"/>
      <c r="R72" s="116"/>
      <c r="S72" s="16"/>
    </row>
    <row r="73" spans="1:19" ht="20.100000000000001" customHeight="1">
      <c r="A73" s="242"/>
      <c r="B73" s="388"/>
      <c r="C73" s="385"/>
      <c r="D73" s="392"/>
      <c r="E73" s="393"/>
      <c r="F73" s="394"/>
      <c r="G73" s="396"/>
      <c r="H73" s="384"/>
      <c r="I73" s="385"/>
      <c r="J73" s="384"/>
      <c r="K73" s="385"/>
      <c r="L73" s="379"/>
      <c r="M73" s="381"/>
      <c r="N73" s="33" t="s">
        <v>15</v>
      </c>
      <c r="O73" s="31" t="s">
        <v>34</v>
      </c>
      <c r="P73" s="120"/>
      <c r="Q73" s="121"/>
      <c r="R73" s="122"/>
      <c r="S73" s="16"/>
    </row>
    <row r="74" spans="1:19" ht="20.100000000000001" customHeight="1">
      <c r="A74" s="242">
        <v>10</v>
      </c>
      <c r="B74" s="387"/>
      <c r="C74" s="383"/>
      <c r="D74" s="389"/>
      <c r="E74" s="390"/>
      <c r="F74" s="391"/>
      <c r="G74" s="395"/>
      <c r="H74" s="382"/>
      <c r="I74" s="383"/>
      <c r="J74" s="382"/>
      <c r="K74" s="383"/>
      <c r="L74" s="378"/>
      <c r="M74" s="380"/>
      <c r="N74" s="32" t="s">
        <v>15</v>
      </c>
      <c r="O74" s="42" t="s">
        <v>32</v>
      </c>
      <c r="P74" s="115"/>
      <c r="Q74"/>
      <c r="R74" s="116"/>
      <c r="S74" s="16"/>
    </row>
    <row r="75" spans="1:19" ht="20.100000000000001" customHeight="1">
      <c r="A75" s="242"/>
      <c r="B75" s="387"/>
      <c r="C75" s="383"/>
      <c r="D75" s="389"/>
      <c r="E75" s="390"/>
      <c r="F75" s="391"/>
      <c r="G75" s="395"/>
      <c r="H75" s="382"/>
      <c r="I75" s="383"/>
      <c r="J75" s="382"/>
      <c r="K75" s="383"/>
      <c r="L75" s="378"/>
      <c r="M75" s="380"/>
      <c r="N75" s="32" t="s">
        <v>15</v>
      </c>
      <c r="O75" s="42" t="s">
        <v>33</v>
      </c>
      <c r="P75" s="115"/>
      <c r="Q75"/>
      <c r="R75" s="116"/>
      <c r="S75" s="16"/>
    </row>
    <row r="76" spans="1:19" ht="20.100000000000001" customHeight="1">
      <c r="A76" s="242"/>
      <c r="B76" s="388"/>
      <c r="C76" s="385"/>
      <c r="D76" s="392"/>
      <c r="E76" s="393"/>
      <c r="F76" s="394"/>
      <c r="G76" s="396"/>
      <c r="H76" s="384"/>
      <c r="I76" s="385"/>
      <c r="J76" s="384"/>
      <c r="K76" s="385"/>
      <c r="L76" s="379"/>
      <c r="M76" s="381"/>
      <c r="N76" s="33" t="s">
        <v>15</v>
      </c>
      <c r="O76" s="31" t="s">
        <v>34</v>
      </c>
      <c r="P76" s="117"/>
      <c r="Q76" s="118"/>
      <c r="R76" s="119"/>
      <c r="S76" s="16"/>
    </row>
    <row r="77" spans="1:19" ht="42.75" customHeight="1">
      <c r="A77" s="18"/>
      <c r="B77" s="305" t="s">
        <v>173</v>
      </c>
      <c r="C77" s="305"/>
      <c r="D77" s="305"/>
      <c r="E77" s="305"/>
      <c r="F77" s="305"/>
      <c r="G77" s="305"/>
      <c r="H77" s="305"/>
      <c r="I77" s="305"/>
      <c r="J77" s="305"/>
      <c r="K77" s="305"/>
      <c r="L77" s="305"/>
      <c r="M77" s="305"/>
      <c r="N77" s="305"/>
      <c r="O77" s="305"/>
      <c r="P77" s="305"/>
      <c r="Q77" s="305"/>
      <c r="R77" s="305"/>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296" t="s">
        <v>42</v>
      </c>
      <c r="B80" s="296"/>
      <c r="C80" s="296"/>
      <c r="D80" s="296"/>
      <c r="E80" s="296"/>
      <c r="F80" s="296"/>
      <c r="G80" s="296"/>
      <c r="H80" s="296"/>
      <c r="I80" s="296"/>
      <c r="J80" s="296"/>
      <c r="K80" s="296"/>
      <c r="L80" s="296"/>
      <c r="M80" s="296"/>
      <c r="N80" s="296"/>
      <c r="O80" s="296"/>
      <c r="P80" s="296"/>
      <c r="Q80" s="296"/>
      <c r="R80" s="296"/>
      <c r="S80" s="296"/>
    </row>
    <row r="81" spans="1:19">
      <c r="A81" s="296"/>
      <c r="B81" s="296"/>
      <c r="C81" s="296"/>
      <c r="D81" s="296"/>
      <c r="E81" s="296"/>
      <c r="F81" s="296"/>
      <c r="G81" s="296"/>
      <c r="H81" s="296"/>
      <c r="I81" s="296"/>
      <c r="J81" s="296"/>
      <c r="K81" s="296"/>
      <c r="L81" s="296"/>
      <c r="M81" s="296"/>
      <c r="N81" s="296"/>
      <c r="O81" s="296"/>
      <c r="P81" s="296"/>
      <c r="Q81" s="296"/>
      <c r="R81" s="296"/>
      <c r="S81" s="296"/>
    </row>
    <row r="82" spans="1:19" ht="5.25" customHeight="1">
      <c r="A82" s="296"/>
      <c r="B82" s="296"/>
      <c r="C82" s="296"/>
      <c r="D82" s="296"/>
      <c r="E82" s="296"/>
      <c r="F82" s="296"/>
      <c r="G82" s="296"/>
      <c r="H82" s="296"/>
      <c r="I82" s="296"/>
      <c r="J82" s="296"/>
      <c r="K82" s="296"/>
      <c r="L82" s="296"/>
      <c r="M82" s="296"/>
      <c r="N82" s="296"/>
      <c r="O82" s="296"/>
      <c r="P82" s="296"/>
      <c r="Q82" s="296"/>
      <c r="R82" s="296"/>
      <c r="S82" s="296"/>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46">
    <mergeCell ref="A80:S82"/>
    <mergeCell ref="D33:J33"/>
    <mergeCell ref="L74:L76"/>
    <mergeCell ref="M74:M76"/>
    <mergeCell ref="B77:R77"/>
    <mergeCell ref="A74:A76"/>
    <mergeCell ref="B74:C76"/>
    <mergeCell ref="D74:F76"/>
    <mergeCell ref="G74:G76"/>
    <mergeCell ref="H74:I76"/>
    <mergeCell ref="J74:K76"/>
    <mergeCell ref="J71:K73"/>
    <mergeCell ref="L71:L73"/>
    <mergeCell ref="M71:M73"/>
    <mergeCell ref="L68:L70"/>
    <mergeCell ref="M68:M70"/>
    <mergeCell ref="A71:A73"/>
    <mergeCell ref="B71:C73"/>
    <mergeCell ref="D71:F73"/>
    <mergeCell ref="G71:G73"/>
    <mergeCell ref="H71:I73"/>
    <mergeCell ref="A68:A70"/>
    <mergeCell ref="B68:C70"/>
    <mergeCell ref="D68:F70"/>
    <mergeCell ref="G68:G70"/>
    <mergeCell ref="H68:I70"/>
    <mergeCell ref="J68:K70"/>
    <mergeCell ref="J65:K67"/>
    <mergeCell ref="L65:L67"/>
    <mergeCell ref="M65:M67"/>
    <mergeCell ref="L62:L64"/>
    <mergeCell ref="M62:M64"/>
    <mergeCell ref="J62:K64"/>
    <mergeCell ref="A65:A67"/>
    <mergeCell ref="B65:C67"/>
    <mergeCell ref="D65:F67"/>
    <mergeCell ref="G65:G67"/>
    <mergeCell ref="H65:I67"/>
    <mergeCell ref="A62:A64"/>
    <mergeCell ref="B62:C64"/>
    <mergeCell ref="D62:F64"/>
    <mergeCell ref="G62:G64"/>
    <mergeCell ref="H62:I64"/>
    <mergeCell ref="D59:F61"/>
    <mergeCell ref="G59:G61"/>
    <mergeCell ref="H59:I61"/>
    <mergeCell ref="A56:A58"/>
    <mergeCell ref="B56:C58"/>
    <mergeCell ref="D56:F58"/>
    <mergeCell ref="G56:G58"/>
    <mergeCell ref="H56:I58"/>
    <mergeCell ref="J59:K61"/>
    <mergeCell ref="L59:L61"/>
    <mergeCell ref="M59:M61"/>
    <mergeCell ref="L56:L58"/>
    <mergeCell ref="M56:M58"/>
    <mergeCell ref="J56:K58"/>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L50:L52"/>
    <mergeCell ref="M50:M52"/>
    <mergeCell ref="J50:K52"/>
    <mergeCell ref="A59:A61"/>
    <mergeCell ref="B59:C6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L44:L46"/>
    <mergeCell ref="M44:M46"/>
    <mergeCell ref="P47:R49"/>
    <mergeCell ref="B38:C39"/>
    <mergeCell ref="D38:E39"/>
    <mergeCell ref="F38:R39"/>
    <mergeCell ref="B40:C41"/>
    <mergeCell ref="D40:E40"/>
    <mergeCell ref="F40:I40"/>
    <mergeCell ref="K40:M40"/>
    <mergeCell ref="O40:R40"/>
    <mergeCell ref="D41:E41"/>
    <mergeCell ref="F41:I41"/>
    <mergeCell ref="K41:R41"/>
    <mergeCell ref="B34:C35"/>
    <mergeCell ref="D34:J34"/>
    <mergeCell ref="K34:L34"/>
    <mergeCell ref="M34:R34"/>
    <mergeCell ref="D35:R35"/>
    <mergeCell ref="B36:C37"/>
    <mergeCell ref="E36:H36"/>
    <mergeCell ref="J36:M36"/>
    <mergeCell ref="O36:R36"/>
    <mergeCell ref="E37:H37"/>
    <mergeCell ref="J37:M37"/>
    <mergeCell ref="O37:R37"/>
    <mergeCell ref="B31:C32"/>
    <mergeCell ref="D31:J32"/>
    <mergeCell ref="K31:L32"/>
    <mergeCell ref="M31:R32"/>
    <mergeCell ref="B33:C33"/>
    <mergeCell ref="K33:L33"/>
    <mergeCell ref="M33:R33"/>
    <mergeCell ref="A20:J20"/>
    <mergeCell ref="A21:J21"/>
    <mergeCell ref="P22:R22"/>
    <mergeCell ref="A25:S25"/>
    <mergeCell ref="C29:J29"/>
    <mergeCell ref="K29:R29"/>
    <mergeCell ref="B11:R12"/>
    <mergeCell ref="B13:R13"/>
    <mergeCell ref="B14:R14"/>
    <mergeCell ref="B15:R15"/>
    <mergeCell ref="B16:R16"/>
    <mergeCell ref="A18:S18"/>
    <mergeCell ref="A3:S3"/>
    <mergeCell ref="B6:R6"/>
    <mergeCell ref="B7:R7"/>
    <mergeCell ref="B8:R8"/>
    <mergeCell ref="B9:R9"/>
    <mergeCell ref="B10:R10"/>
  </mergeCells>
  <phoneticPr fontId="1"/>
  <dataValidations count="6">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5" orientation="portrait" cellComments="asDisplayed" r:id="rId2"/>
  <headerFooter>
    <oddHeader>&amp;L&amp;U機構処理欄
&amp;U受付Ｎｏ：
受 付 日：</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Q15"/>
  <sheetViews>
    <sheetView zoomScaleNormal="100" workbookViewId="0">
      <pane xSplit="5" ySplit="5" topLeftCell="W6" activePane="bottomRight" state="frozen"/>
      <selection activeCell="W7" sqref="W7"/>
      <selection pane="topRight" activeCell="W7" sqref="W7"/>
      <selection pane="bottomLeft" activeCell="W7" sqref="W7"/>
      <selection pane="bottomRight" activeCell="E6" sqref="E6:E9"/>
    </sheetView>
  </sheetViews>
  <sheetFormatPr defaultRowHeight="13.5" outlineLevelCol="1"/>
  <cols>
    <col min="1" max="1" width="10" hidden="1" customWidth="1" outlineLevel="1"/>
    <col min="2" max="2" width="11.375" hidden="1" customWidth="1" outlineLevel="1"/>
    <col min="3" max="3" width="12.875" hidden="1" customWidth="1" collapsed="1"/>
    <col min="4" max="4" width="19" style="106" hidden="1" customWidth="1"/>
    <col min="5" max="5" width="19.25" customWidth="1"/>
    <col min="6" max="7" width="20.75" hidden="1" customWidth="1"/>
    <col min="8" max="8" width="20.125" hidden="1" customWidth="1"/>
    <col min="9" max="9" width="20.125" style="58" hidden="1" customWidth="1"/>
    <col min="10" max="10" width="16.375" hidden="1" customWidth="1"/>
    <col min="11" max="11" width="17.25" style="59" hidden="1" customWidth="1"/>
    <col min="12" max="12" width="13.5" hidden="1" customWidth="1"/>
    <col min="13" max="14" width="11.75" style="60" hidden="1" customWidth="1"/>
    <col min="15" max="15" width="11.875" style="58"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58" hidden="1" customWidth="1"/>
    <col min="23" max="23" width="14.5" customWidth="1"/>
    <col min="24" max="24" width="13.125" customWidth="1"/>
    <col min="25" max="25" width="13.5" customWidth="1"/>
    <col min="26" max="26" width="9.375" hidden="1" customWidth="1" outlineLevel="1"/>
    <col min="27" max="27" width="9" collapsed="1"/>
    <col min="28" max="28" width="15.625" style="60" bestFit="1" customWidth="1"/>
    <col min="29" max="29" width="26.875"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60" hidden="1" customWidth="1"/>
    <col min="37" max="37" width="9" hidden="1" customWidth="1" outlineLevel="1"/>
    <col min="38" max="38" width="0" hidden="1" customWidth="1" collapsed="1"/>
    <col min="39" max="40" width="11.125" hidden="1" customWidth="1"/>
    <col min="41" max="43" width="17.625" hidden="1" customWidth="1"/>
  </cols>
  <sheetData>
    <row r="1" spans="1:43">
      <c r="D1"/>
      <c r="E1" t="s">
        <v>183</v>
      </c>
    </row>
    <row r="2" spans="1:43">
      <c r="D2"/>
    </row>
    <row r="3" spans="1:43" s="71" customFormat="1" ht="36" customHeight="1">
      <c r="A3" s="61" t="s">
        <v>59</v>
      </c>
      <c r="B3" s="61" t="s">
        <v>60</v>
      </c>
      <c r="C3" s="61" t="s">
        <v>61</v>
      </c>
      <c r="D3" s="62" t="s">
        <v>62</v>
      </c>
      <c r="E3" s="61" t="s">
        <v>63</v>
      </c>
      <c r="F3" s="61" t="s">
        <v>64</v>
      </c>
      <c r="G3" s="63" t="s">
        <v>65</v>
      </c>
      <c r="H3" s="64" t="s">
        <v>66</v>
      </c>
      <c r="I3" s="65" t="s">
        <v>67</v>
      </c>
      <c r="J3" s="66" t="s">
        <v>68</v>
      </c>
      <c r="K3" s="67" t="s">
        <v>69</v>
      </c>
      <c r="L3" s="68" t="s">
        <v>70</v>
      </c>
      <c r="M3" s="69" t="s">
        <v>71</v>
      </c>
      <c r="N3" s="69" t="s">
        <v>72</v>
      </c>
      <c r="O3" s="70" t="s">
        <v>73</v>
      </c>
      <c r="P3" s="61" t="s">
        <v>74</v>
      </c>
      <c r="Q3" s="61" t="s">
        <v>75</v>
      </c>
      <c r="R3" s="61" t="s">
        <v>76</v>
      </c>
      <c r="S3" s="61" t="s">
        <v>77</v>
      </c>
      <c r="T3" s="61" t="s">
        <v>78</v>
      </c>
      <c r="U3" s="61" t="s">
        <v>79</v>
      </c>
      <c r="V3" s="70" t="s">
        <v>80</v>
      </c>
      <c r="W3" s="61" t="s">
        <v>81</v>
      </c>
      <c r="X3" s="61" t="s">
        <v>82</v>
      </c>
      <c r="Y3" s="61" t="s">
        <v>83</v>
      </c>
      <c r="Z3" s="61" t="s">
        <v>84</v>
      </c>
      <c r="AA3" s="61" t="s">
        <v>85</v>
      </c>
      <c r="AB3" s="69" t="s">
        <v>86</v>
      </c>
      <c r="AC3" s="61" t="s">
        <v>87</v>
      </c>
      <c r="AD3" s="61" t="s">
        <v>88</v>
      </c>
      <c r="AE3" s="61" t="s">
        <v>89</v>
      </c>
      <c r="AF3" s="61" t="s">
        <v>90</v>
      </c>
      <c r="AG3" s="61" t="s">
        <v>91</v>
      </c>
      <c r="AH3" s="61" t="s">
        <v>92</v>
      </c>
      <c r="AI3" s="61" t="s">
        <v>93</v>
      </c>
      <c r="AJ3" s="69" t="s">
        <v>94</v>
      </c>
      <c r="AK3" s="61" t="s">
        <v>95</v>
      </c>
      <c r="AL3" s="61" t="s">
        <v>96</v>
      </c>
      <c r="AM3" s="61" t="s">
        <v>97</v>
      </c>
      <c r="AN3" s="61" t="s">
        <v>98</v>
      </c>
      <c r="AO3" s="61" t="s">
        <v>99</v>
      </c>
      <c r="AP3" s="61" t="s">
        <v>100</v>
      </c>
      <c r="AQ3" s="61" t="s">
        <v>101</v>
      </c>
    </row>
    <row r="4" spans="1:43" s="85" customFormat="1" ht="36" customHeight="1">
      <c r="A4" s="72" t="s">
        <v>102</v>
      </c>
      <c r="B4" s="72" t="s">
        <v>103</v>
      </c>
      <c r="C4" s="73" t="s">
        <v>104</v>
      </c>
      <c r="D4" s="74" t="s">
        <v>105</v>
      </c>
      <c r="E4" s="75" t="s">
        <v>106</v>
      </c>
      <c r="F4" s="76" t="s">
        <v>107</v>
      </c>
      <c r="G4" s="76" t="s">
        <v>107</v>
      </c>
      <c r="H4" s="76" t="s">
        <v>107</v>
      </c>
      <c r="I4" s="76" t="s">
        <v>107</v>
      </c>
      <c r="J4" s="77" t="s">
        <v>108</v>
      </c>
      <c r="K4" s="78" t="s">
        <v>107</v>
      </c>
      <c r="L4" s="77" t="s">
        <v>107</v>
      </c>
      <c r="M4" s="79" t="s">
        <v>107</v>
      </c>
      <c r="N4" s="79" t="s">
        <v>107</v>
      </c>
      <c r="O4" s="80" t="s">
        <v>107</v>
      </c>
      <c r="P4" s="76" t="s">
        <v>107</v>
      </c>
      <c r="Q4" s="76" t="s">
        <v>107</v>
      </c>
      <c r="R4" s="75" t="s">
        <v>109</v>
      </c>
      <c r="S4" s="75" t="s">
        <v>110</v>
      </c>
      <c r="T4" s="75" t="s">
        <v>110</v>
      </c>
      <c r="U4" s="75" t="s">
        <v>111</v>
      </c>
      <c r="V4" s="81" t="s">
        <v>112</v>
      </c>
      <c r="W4" s="75" t="s">
        <v>110</v>
      </c>
      <c r="X4" s="75" t="s">
        <v>113</v>
      </c>
      <c r="Y4" s="75" t="s">
        <v>114</v>
      </c>
      <c r="Z4" s="72" t="s">
        <v>115</v>
      </c>
      <c r="AA4" s="75" t="s">
        <v>116</v>
      </c>
      <c r="AB4" s="82" t="s">
        <v>117</v>
      </c>
      <c r="AC4" s="72" t="s">
        <v>115</v>
      </c>
      <c r="AD4" s="75" t="s">
        <v>116</v>
      </c>
      <c r="AE4" s="72" t="s">
        <v>115</v>
      </c>
      <c r="AF4" s="75" t="s">
        <v>118</v>
      </c>
      <c r="AG4" s="72" t="s">
        <v>115</v>
      </c>
      <c r="AH4" s="75" t="s">
        <v>119</v>
      </c>
      <c r="AI4" s="75" t="s">
        <v>120</v>
      </c>
      <c r="AJ4" s="82" t="s">
        <v>117</v>
      </c>
      <c r="AK4" s="83" t="s">
        <v>121</v>
      </c>
      <c r="AL4" s="84" t="s">
        <v>116</v>
      </c>
      <c r="AM4" s="75" t="s">
        <v>117</v>
      </c>
      <c r="AN4" s="75" t="s">
        <v>122</v>
      </c>
      <c r="AO4" s="75" t="s">
        <v>123</v>
      </c>
      <c r="AP4" s="75" t="s">
        <v>123</v>
      </c>
      <c r="AQ4" s="75" t="s">
        <v>123</v>
      </c>
    </row>
    <row r="5" spans="1:43" s="95" customFormat="1" ht="18" hidden="1" customHeight="1">
      <c r="A5" s="86" t="s">
        <v>124</v>
      </c>
      <c r="B5" s="86" t="s">
        <v>125</v>
      </c>
      <c r="C5" s="86" t="s">
        <v>126</v>
      </c>
      <c r="D5" s="87" t="s">
        <v>127</v>
      </c>
      <c r="E5" s="86" t="s">
        <v>128</v>
      </c>
      <c r="F5" s="88" t="s">
        <v>129</v>
      </c>
      <c r="G5" s="88"/>
      <c r="H5" s="88" t="s">
        <v>130</v>
      </c>
      <c r="I5" s="89"/>
      <c r="J5" s="90" t="s">
        <v>131</v>
      </c>
      <c r="K5" s="91"/>
      <c r="L5" s="90" t="s">
        <v>132</v>
      </c>
      <c r="M5" s="92" t="s">
        <v>133</v>
      </c>
      <c r="N5" s="92" t="s">
        <v>134</v>
      </c>
      <c r="O5" s="89" t="s">
        <v>135</v>
      </c>
      <c r="P5" s="88" t="s">
        <v>136</v>
      </c>
      <c r="Q5" s="88" t="s">
        <v>137</v>
      </c>
      <c r="R5" s="86" t="s">
        <v>138</v>
      </c>
      <c r="S5" s="86" t="s">
        <v>139</v>
      </c>
      <c r="T5" s="86" t="s">
        <v>140</v>
      </c>
      <c r="U5" s="86" t="s">
        <v>141</v>
      </c>
      <c r="V5" s="93" t="s">
        <v>142</v>
      </c>
      <c r="W5" s="86" t="s">
        <v>143</v>
      </c>
      <c r="X5" s="86" t="s">
        <v>144</v>
      </c>
      <c r="Y5" s="86" t="s">
        <v>145</v>
      </c>
      <c r="Z5" s="86" t="s">
        <v>146</v>
      </c>
      <c r="AA5" s="86" t="s">
        <v>147</v>
      </c>
      <c r="AB5" s="94" t="s">
        <v>148</v>
      </c>
      <c r="AC5" s="86" t="s">
        <v>149</v>
      </c>
      <c r="AD5" s="86" t="s">
        <v>150</v>
      </c>
      <c r="AE5" s="86" t="s">
        <v>151</v>
      </c>
      <c r="AF5" s="86" t="s">
        <v>152</v>
      </c>
      <c r="AG5" s="86" t="s">
        <v>153</v>
      </c>
      <c r="AH5" s="86" t="s">
        <v>154</v>
      </c>
      <c r="AI5" s="86" t="s">
        <v>155</v>
      </c>
      <c r="AJ5" s="94" t="s">
        <v>156</v>
      </c>
      <c r="AK5" s="86" t="s">
        <v>157</v>
      </c>
      <c r="AL5" s="86" t="s">
        <v>158</v>
      </c>
      <c r="AM5" s="86" t="s">
        <v>159</v>
      </c>
      <c r="AN5" s="86" t="s">
        <v>160</v>
      </c>
      <c r="AO5" s="86" t="s">
        <v>161</v>
      </c>
      <c r="AP5" s="86" t="s">
        <v>162</v>
      </c>
      <c r="AQ5" s="86" t="s">
        <v>163</v>
      </c>
    </row>
    <row r="6" spans="1:43">
      <c r="A6" s="96">
        <v>2026</v>
      </c>
      <c r="B6" s="96">
        <f>IFERROR(VLOOKUP([1]日程別・コース台帳!$E$1,[1]施設情報リスト!$A$1:$B$48,2,FALSE),"")</f>
        <v>90135</v>
      </c>
      <c r="C6" s="97"/>
      <c r="D6" s="98"/>
      <c r="E6" s="96">
        <f>'受講申込書 '!B47</f>
        <v>0</v>
      </c>
      <c r="F6" s="99"/>
      <c r="G6" s="99"/>
      <c r="H6" s="99"/>
      <c r="I6" s="100"/>
      <c r="J6" s="99"/>
      <c r="K6" s="101"/>
      <c r="L6" s="99"/>
      <c r="M6" s="102"/>
      <c r="N6" s="102"/>
      <c r="O6" s="100"/>
      <c r="P6" s="100"/>
      <c r="Q6" s="100"/>
      <c r="R6" s="96"/>
      <c r="S6" s="96">
        <f>'受講申込書 '!$D$31</f>
        <v>0</v>
      </c>
      <c r="T6" s="96">
        <f>'受講申込書 '!$M$31</f>
        <v>0</v>
      </c>
      <c r="U6" s="96"/>
      <c r="V6" s="103"/>
      <c r="W6" s="96">
        <f>'受講申込書 '!$F$40</f>
        <v>0</v>
      </c>
      <c r="X6" s="96">
        <f>'受講申込書 '!H47</f>
        <v>0</v>
      </c>
      <c r="Y6" s="96">
        <f>'受講申込書 '!J47</f>
        <v>0</v>
      </c>
      <c r="Z6" s="96"/>
      <c r="AA6" s="96">
        <f>'受講申込書 '!L47</f>
        <v>0</v>
      </c>
      <c r="AB6" s="113">
        <f>'受講申込書 '!M47</f>
        <v>0</v>
      </c>
      <c r="AC6" s="96"/>
      <c r="AD6" s="105" t="str">
        <f>IF('受講申込書 '!N47="☑","正社員",IF('受講申込書 '!N48="☑","非正規雇用",IF('受講申込書 '!N49="☑","その他（自営業等）","")))</f>
        <v/>
      </c>
      <c r="AE6" s="105"/>
      <c r="AF6" s="105" t="str">
        <f>IF('受講申込書 '!P47="☑","オンライン（自宅）",IF('受講申込書 '!P48="☑","オンライン（自宅以外）",IF('受講申込書 '!P49="☑","オフライン","")))</f>
        <v/>
      </c>
      <c r="AG6" s="103"/>
      <c r="AH6" s="96"/>
      <c r="AI6" s="96"/>
      <c r="AJ6" s="104"/>
      <c r="AK6" s="96"/>
      <c r="AL6" s="96"/>
      <c r="AM6" s="96"/>
      <c r="AN6" s="96"/>
      <c r="AO6" s="96"/>
      <c r="AP6" s="96"/>
      <c r="AQ6" s="96"/>
    </row>
    <row r="7" spans="1:43">
      <c r="A7" s="96">
        <v>2026</v>
      </c>
      <c r="B7" s="96">
        <f>IFERROR(VLOOKUP([1]日程別・コース台帳!$E$1,[1]施設情報リスト!$A$1:$B$48,2,FALSE),"")</f>
        <v>90135</v>
      </c>
      <c r="C7" s="97"/>
      <c r="D7" s="98"/>
      <c r="E7" s="96">
        <f>'受講申込書 '!B50</f>
        <v>0</v>
      </c>
      <c r="F7" s="99"/>
      <c r="G7" s="99"/>
      <c r="H7" s="99"/>
      <c r="I7" s="100"/>
      <c r="J7" s="99"/>
      <c r="K7" s="101"/>
      <c r="L7" s="99"/>
      <c r="M7" s="102"/>
      <c r="N7" s="102"/>
      <c r="O7" s="100"/>
      <c r="P7" s="100"/>
      <c r="Q7" s="100"/>
      <c r="R7" s="96"/>
      <c r="S7" s="96">
        <f>'受講申込書 '!$D$31</f>
        <v>0</v>
      </c>
      <c r="T7" s="96">
        <f>'受講申込書 '!$M$31</f>
        <v>0</v>
      </c>
      <c r="U7" s="96"/>
      <c r="V7" s="103"/>
      <c r="W7" s="96">
        <f>'受講申込書 '!$F$40</f>
        <v>0</v>
      </c>
      <c r="X7" s="96">
        <f>'受講申込書 '!H50</f>
        <v>0</v>
      </c>
      <c r="Y7" s="96">
        <f>'受講申込書 '!J50</f>
        <v>0</v>
      </c>
      <c r="Z7" s="96"/>
      <c r="AA7" s="96">
        <f>'受講申込書 '!L50</f>
        <v>0</v>
      </c>
      <c r="AB7" s="113">
        <f>'受講申込書 '!M50</f>
        <v>0</v>
      </c>
      <c r="AC7" s="96"/>
      <c r="AD7" s="105" t="str">
        <f>IF('受講申込書 '!N50="☑","正社員",IF('受講申込書 '!N51="☑","非正規雇用",IF('受講申込書 '!N52="☑","その他（自営業等）","")))</f>
        <v/>
      </c>
      <c r="AE7" s="105"/>
      <c r="AF7" s="105" t="str">
        <f>IF('受講申込書 '!P50="☑","オンライン（自宅）",IF('受講申込書 '!P51="☑","オンライン（自宅以外）",IF('受講申込書 '!P52="☑","オフライン","")))</f>
        <v/>
      </c>
      <c r="AG7" s="103"/>
      <c r="AH7" s="96"/>
      <c r="AI7" s="96"/>
      <c r="AJ7" s="104"/>
      <c r="AK7" s="96"/>
      <c r="AL7" s="96"/>
      <c r="AM7" s="96"/>
      <c r="AN7" s="96"/>
      <c r="AO7" s="96"/>
      <c r="AP7" s="96"/>
      <c r="AQ7" s="96"/>
    </row>
    <row r="8" spans="1:43">
      <c r="A8" s="96">
        <v>2026</v>
      </c>
      <c r="B8" s="96">
        <f>IFERROR(VLOOKUP([1]日程別・コース台帳!$E$1,[1]施設情報リスト!$A$1:$B$48,2,FALSE),"")</f>
        <v>90135</v>
      </c>
      <c r="C8" s="97"/>
      <c r="D8" s="98"/>
      <c r="E8" s="96">
        <f>'受講申込書 '!B53</f>
        <v>0</v>
      </c>
      <c r="F8" s="99"/>
      <c r="G8" s="99"/>
      <c r="H8" s="99"/>
      <c r="I8" s="100"/>
      <c r="J8" s="99"/>
      <c r="K8" s="101"/>
      <c r="L8" s="99"/>
      <c r="M8" s="102"/>
      <c r="N8" s="102"/>
      <c r="O8" s="100"/>
      <c r="P8" s="100"/>
      <c r="Q8" s="100"/>
      <c r="R8" s="96"/>
      <c r="S8" s="96">
        <f>'受講申込書 '!$D$31</f>
        <v>0</v>
      </c>
      <c r="T8" s="96">
        <f>'受講申込書 '!$M$31</f>
        <v>0</v>
      </c>
      <c r="U8" s="96"/>
      <c r="V8" s="103"/>
      <c r="W8" s="96">
        <f>'受講申込書 '!$F$40</f>
        <v>0</v>
      </c>
      <c r="X8" s="96">
        <f>'受講申込書 '!H53</f>
        <v>0</v>
      </c>
      <c r="Y8" s="96">
        <f>'受講申込書 '!J53</f>
        <v>0</v>
      </c>
      <c r="Z8" s="96"/>
      <c r="AA8" s="96">
        <f>'受講申込書 '!L53</f>
        <v>0</v>
      </c>
      <c r="AB8" s="113">
        <f>'受講申込書 '!M53</f>
        <v>0</v>
      </c>
      <c r="AC8" s="96"/>
      <c r="AD8" s="105" t="str">
        <f>IF('受講申込書 '!N53="☑","正社員",IF('受講申込書 '!N54="☑","非正規雇用",IF('受講申込書 '!N55="☑","その他（自営業等）","")))</f>
        <v/>
      </c>
      <c r="AE8" s="105"/>
      <c r="AF8" s="105" t="str">
        <f>IF('受講申込書 '!P53="☑","オンライン（自宅）",IF('受講申込書 '!P54="☑","オンライン（自宅以外）",IF('受講申込書 '!P55="☑","オフライン","")))</f>
        <v/>
      </c>
      <c r="AG8" s="103"/>
      <c r="AH8" s="96"/>
      <c r="AI8" s="96"/>
      <c r="AJ8" s="104"/>
      <c r="AK8" s="96"/>
      <c r="AL8" s="96"/>
      <c r="AM8" s="96"/>
      <c r="AN8" s="96"/>
      <c r="AO8" s="96"/>
      <c r="AP8" s="96"/>
      <c r="AQ8" s="96"/>
    </row>
    <row r="9" spans="1:43">
      <c r="A9" s="96">
        <v>2026</v>
      </c>
      <c r="B9" s="96">
        <f>IFERROR(VLOOKUP([1]日程別・コース台帳!$E$1,[1]施設情報リスト!$A$1:$B$48,2,FALSE),"")</f>
        <v>90135</v>
      </c>
      <c r="C9" s="97"/>
      <c r="D9" s="98"/>
      <c r="E9" s="96">
        <f>'受講申込書 '!B56</f>
        <v>0</v>
      </c>
      <c r="F9" s="99"/>
      <c r="G9" s="99"/>
      <c r="H9" s="99"/>
      <c r="I9" s="100"/>
      <c r="J9" s="99"/>
      <c r="K9" s="101"/>
      <c r="L9" s="99"/>
      <c r="M9" s="102"/>
      <c r="N9" s="102"/>
      <c r="O9" s="100"/>
      <c r="P9" s="100"/>
      <c r="Q9" s="100"/>
      <c r="R9" s="96"/>
      <c r="S9" s="96">
        <f>'受講申込書 '!$D$31</f>
        <v>0</v>
      </c>
      <c r="T9" s="96">
        <f>'受講申込書 '!$M$31</f>
        <v>0</v>
      </c>
      <c r="U9" s="96"/>
      <c r="V9" s="103"/>
      <c r="W9" s="96">
        <f>'受講申込書 '!$F$40</f>
        <v>0</v>
      </c>
      <c r="X9" s="96">
        <f>'受講申込書 '!H56</f>
        <v>0</v>
      </c>
      <c r="Y9" s="96">
        <f>'受講申込書 '!J56</f>
        <v>0</v>
      </c>
      <c r="Z9" s="96"/>
      <c r="AA9" s="96">
        <f>'受講申込書 '!L56</f>
        <v>0</v>
      </c>
      <c r="AB9" s="113">
        <f>'受講申込書 '!M56</f>
        <v>0</v>
      </c>
      <c r="AC9" s="96"/>
      <c r="AD9" s="105" t="str">
        <f>IF('受講申込書 '!N56="☑","正社員",IF('受講申込書 '!N57="☑","非正規雇用",IF('受講申込書 '!N58="☑","その他（自営業等）","")))</f>
        <v/>
      </c>
      <c r="AE9" s="105"/>
      <c r="AF9" s="105" t="str">
        <f>IF('受講申込書 '!P56="☑","オンライン（自宅）",IF('受講申込書 '!P57="☑","オンライン（自宅以外）",IF('受講申込書 '!P58="☑","オフライン","")))</f>
        <v/>
      </c>
      <c r="AG9" s="103"/>
      <c r="AH9" s="96"/>
      <c r="AI9" s="96"/>
      <c r="AJ9" s="104"/>
      <c r="AK9" s="96"/>
      <c r="AL9" s="96"/>
      <c r="AM9" s="96"/>
      <c r="AN9" s="96"/>
      <c r="AO9" s="96"/>
      <c r="AP9" s="96"/>
      <c r="AQ9" s="96"/>
    </row>
    <row r="10" spans="1:43">
      <c r="A10" s="96">
        <v>2026</v>
      </c>
      <c r="B10" s="96">
        <f>IFERROR(VLOOKUP([1]日程別・コース台帳!$E$1,[1]施設情報リスト!$A$1:$B$48,2,FALSE),"")</f>
        <v>90135</v>
      </c>
      <c r="C10" s="97"/>
      <c r="D10" s="98"/>
      <c r="E10" s="96">
        <f>'受講申込書 '!B59</f>
        <v>0</v>
      </c>
      <c r="F10" s="99"/>
      <c r="G10" s="99"/>
      <c r="H10" s="99"/>
      <c r="I10" s="100"/>
      <c r="J10" s="99"/>
      <c r="K10" s="101"/>
      <c r="L10" s="99"/>
      <c r="M10" s="102"/>
      <c r="N10" s="102"/>
      <c r="O10" s="100"/>
      <c r="P10" s="100"/>
      <c r="Q10" s="100"/>
      <c r="R10" s="96"/>
      <c r="S10" s="96">
        <f>'受講申込書 '!$D$31</f>
        <v>0</v>
      </c>
      <c r="T10" s="96">
        <f>'受講申込書 '!$M$31</f>
        <v>0</v>
      </c>
      <c r="V10" s="103"/>
      <c r="W10" s="96">
        <f>'受講申込書 '!$F$40</f>
        <v>0</v>
      </c>
      <c r="X10" s="96">
        <f>'受講申込書 '!H59</f>
        <v>0</v>
      </c>
      <c r="Y10" s="96">
        <f>'受講申込書 '!J59</f>
        <v>0</v>
      </c>
      <c r="Z10" s="96"/>
      <c r="AA10" s="96">
        <f>'受講申込書 '!L59</f>
        <v>0</v>
      </c>
      <c r="AB10" s="113">
        <f>'受講申込書 '!M59</f>
        <v>0</v>
      </c>
      <c r="AC10" s="96"/>
      <c r="AD10" s="105" t="str">
        <f>IF('受講申込書 '!N59="☑","正社員",IF('受講申込書 '!N60="☑","非正規雇用",IF('受講申込書 '!N61="☑","その他（自営業等）","")))</f>
        <v/>
      </c>
      <c r="AE10" s="105"/>
      <c r="AF10" s="105" t="str">
        <f>IF('受講申込書 '!P59="☑","オンライン（自宅）",IF('受講申込書 '!P60="☑","オンライン（自宅以外）",IF('受講申込書 '!P61="☑","オフライン","")))</f>
        <v/>
      </c>
      <c r="AG10" s="103"/>
      <c r="AH10" s="96"/>
      <c r="AI10" s="96"/>
      <c r="AJ10" s="104"/>
      <c r="AK10" s="96"/>
      <c r="AL10" s="96"/>
      <c r="AM10" s="96"/>
      <c r="AN10" s="96"/>
      <c r="AO10" s="96"/>
      <c r="AP10" s="96"/>
      <c r="AQ10" s="96"/>
    </row>
    <row r="11" spans="1:43">
      <c r="A11" s="96">
        <v>2026</v>
      </c>
      <c r="B11" s="96">
        <f>IFERROR(VLOOKUP([1]日程別・コース台帳!$E$1,[1]施設情報リスト!$A$1:$B$48,2,FALSE),"")</f>
        <v>90135</v>
      </c>
      <c r="C11" s="96"/>
      <c r="D11" s="98"/>
      <c r="E11" s="96">
        <f>'受講申込書 '!B62</f>
        <v>0</v>
      </c>
      <c r="F11" s="99"/>
      <c r="G11" s="99"/>
      <c r="H11" s="99"/>
      <c r="I11" s="100"/>
      <c r="J11" s="99"/>
      <c r="K11" s="101"/>
      <c r="L11" s="99"/>
      <c r="M11" s="102"/>
      <c r="N11" s="102"/>
      <c r="O11" s="100"/>
      <c r="P11" s="100"/>
      <c r="Q11" s="100"/>
      <c r="R11" s="96"/>
      <c r="S11" s="96">
        <f>'受講申込書 '!$D$31</f>
        <v>0</v>
      </c>
      <c r="T11" s="96">
        <f>'受講申込書 '!$M$31</f>
        <v>0</v>
      </c>
      <c r="U11" s="96"/>
      <c r="V11" s="103"/>
      <c r="W11" s="96">
        <f>'受講申込書 '!$F$40</f>
        <v>0</v>
      </c>
      <c r="X11" s="96">
        <f>'受講申込書 '!H62</f>
        <v>0</v>
      </c>
      <c r="Y11" s="96">
        <f>'受講申込書 '!J62</f>
        <v>0</v>
      </c>
      <c r="Z11" s="96"/>
      <c r="AA11" s="96">
        <f>'受講申込書 '!L62</f>
        <v>0</v>
      </c>
      <c r="AB11" s="113">
        <f>'受講申込書 '!M62</f>
        <v>0</v>
      </c>
      <c r="AC11" s="96"/>
      <c r="AD11" s="105" t="str">
        <f>IF('受講申込書 '!N62="☑","正社員",IF('受講申込書 '!N63="☑","非正規雇用",IF('受講申込書 '!N64="☑","その他（自営業等）","")))</f>
        <v/>
      </c>
      <c r="AE11" s="105"/>
      <c r="AF11" s="105" t="str">
        <f>IF('受講申込書 '!P62="☑","オンライン（自宅）",IF('受講申込書 '!P63="☑","オンライン（自宅以外）",IF('受講申込書 '!P64="☑","オフライン","")))</f>
        <v/>
      </c>
      <c r="AG11" s="103"/>
      <c r="AH11" s="96"/>
      <c r="AI11" s="96"/>
      <c r="AJ11" s="104"/>
      <c r="AK11" s="96"/>
      <c r="AL11" s="96"/>
      <c r="AM11" s="96"/>
      <c r="AN11" s="96"/>
      <c r="AO11" s="96"/>
      <c r="AP11" s="96"/>
      <c r="AQ11" s="96"/>
    </row>
    <row r="12" spans="1:43">
      <c r="A12" s="96">
        <v>2026</v>
      </c>
      <c r="B12" s="96">
        <f>IFERROR(VLOOKUP([1]日程別・コース台帳!$E$1,[1]施設情報リスト!$A$1:$B$48,2,FALSE),"")</f>
        <v>90135</v>
      </c>
      <c r="C12" s="96"/>
      <c r="D12" s="98"/>
      <c r="E12" s="96">
        <f>'受講申込書 '!B65</f>
        <v>0</v>
      </c>
      <c r="F12" s="99"/>
      <c r="G12" s="99"/>
      <c r="H12" s="99"/>
      <c r="I12" s="100"/>
      <c r="J12" s="99"/>
      <c r="K12" s="101"/>
      <c r="L12" s="99"/>
      <c r="M12" s="102"/>
      <c r="N12" s="102"/>
      <c r="O12" s="100"/>
      <c r="P12" s="100"/>
      <c r="Q12" s="100"/>
      <c r="R12" s="96"/>
      <c r="S12" s="96">
        <f>'受講申込書 '!$D$31</f>
        <v>0</v>
      </c>
      <c r="T12" s="96">
        <f>'受講申込書 '!$M$31</f>
        <v>0</v>
      </c>
      <c r="U12" s="96"/>
      <c r="V12" s="103"/>
      <c r="W12" s="96">
        <f>'受講申込書 '!$F$40</f>
        <v>0</v>
      </c>
      <c r="X12" s="96">
        <f>'受講申込書 '!H65</f>
        <v>0</v>
      </c>
      <c r="Y12" s="96">
        <f>'受講申込書 '!J65</f>
        <v>0</v>
      </c>
      <c r="Z12" s="96"/>
      <c r="AA12" s="96">
        <f>'受講申込書 '!L65</f>
        <v>0</v>
      </c>
      <c r="AB12" s="113">
        <f>'受講申込書 '!M65</f>
        <v>0</v>
      </c>
      <c r="AC12" s="96"/>
      <c r="AD12" s="105" t="str">
        <f>IF('受講申込書 '!N65="☑","正社員",IF('受講申込書 '!N66="☑","非正規雇用",IF('受講申込書 '!N67="☑","その他（自営業等）","")))</f>
        <v/>
      </c>
      <c r="AE12" s="105"/>
      <c r="AF12" s="105" t="str">
        <f>IF('受講申込書 '!P65="☑","オンライン（自宅）",IF('受講申込書 '!P66="☑","オンライン（自宅以外）",IF('受講申込書 '!P67="☑","オフライン","")))</f>
        <v/>
      </c>
      <c r="AG12" s="103"/>
      <c r="AH12" s="96"/>
      <c r="AI12" s="96"/>
      <c r="AJ12" s="104"/>
      <c r="AK12" s="96"/>
      <c r="AL12" s="96"/>
      <c r="AM12" s="96"/>
      <c r="AN12" s="96"/>
      <c r="AO12" s="96"/>
      <c r="AP12" s="96"/>
      <c r="AQ12" s="96"/>
    </row>
    <row r="13" spans="1:43">
      <c r="A13" s="96">
        <v>2026</v>
      </c>
      <c r="B13" s="96">
        <f>IFERROR(VLOOKUP([1]日程別・コース台帳!$E$1,[1]施設情報リスト!$A$1:$B$48,2,FALSE),"")</f>
        <v>90135</v>
      </c>
      <c r="C13" s="96"/>
      <c r="D13" s="98"/>
      <c r="E13" s="96">
        <f>'受講申込書 '!B68</f>
        <v>0</v>
      </c>
      <c r="F13" s="99"/>
      <c r="G13" s="99"/>
      <c r="H13" s="99"/>
      <c r="I13" s="100"/>
      <c r="J13" s="99"/>
      <c r="K13" s="101"/>
      <c r="L13" s="99"/>
      <c r="M13" s="102"/>
      <c r="N13" s="102"/>
      <c r="O13" s="100"/>
      <c r="P13" s="100"/>
      <c r="Q13" s="100"/>
      <c r="R13" s="96"/>
      <c r="S13" s="96">
        <f>'受講申込書 '!$D$31</f>
        <v>0</v>
      </c>
      <c r="T13" s="96">
        <f>'受講申込書 '!$M$31</f>
        <v>0</v>
      </c>
      <c r="U13" s="96"/>
      <c r="V13" s="103"/>
      <c r="W13" s="96">
        <f>'受講申込書 '!$F$40</f>
        <v>0</v>
      </c>
      <c r="X13" s="96">
        <f>'受講申込書 '!H68</f>
        <v>0</v>
      </c>
      <c r="Y13" s="96">
        <f>'受講申込書 '!J68</f>
        <v>0</v>
      </c>
      <c r="Z13" s="96"/>
      <c r="AA13" s="96">
        <f>'受講申込書 '!L68</f>
        <v>0</v>
      </c>
      <c r="AB13" s="113">
        <f>'受講申込書 '!M68</f>
        <v>0</v>
      </c>
      <c r="AC13" s="96"/>
      <c r="AD13" s="105" t="str">
        <f>IF('受講申込書 '!N68="☑","正社員",IF('受講申込書 '!N69="☑","非正規雇用",IF('受講申込書 '!N70="☑","その他（自営業等）","")))</f>
        <v/>
      </c>
      <c r="AE13" s="105"/>
      <c r="AF13" s="105" t="str">
        <f>IF('受講申込書 '!P68="☑","オンライン（自宅）",IF('受講申込書 '!P69="☑","オンライン（自宅以外）",IF('受講申込書 '!P70="☑","オフライン","")))</f>
        <v/>
      </c>
      <c r="AG13" s="103"/>
      <c r="AH13" s="96"/>
      <c r="AI13" s="96"/>
      <c r="AJ13" s="104"/>
      <c r="AK13" s="96"/>
      <c r="AL13" s="96"/>
      <c r="AM13" s="96"/>
      <c r="AN13" s="96"/>
      <c r="AO13" s="96"/>
      <c r="AP13" s="96"/>
      <c r="AQ13" s="96"/>
    </row>
    <row r="14" spans="1:43">
      <c r="A14" s="96">
        <v>2026</v>
      </c>
      <c r="B14" s="96">
        <f>IFERROR(VLOOKUP([1]日程別・コース台帳!$E$1,[1]施設情報リスト!$A$1:$B$48,2,FALSE),"")</f>
        <v>90135</v>
      </c>
      <c r="C14" s="96"/>
      <c r="D14" s="98"/>
      <c r="E14" s="96">
        <f>'受講申込書 '!B71</f>
        <v>0</v>
      </c>
      <c r="F14" s="99"/>
      <c r="G14" s="99"/>
      <c r="H14" s="99"/>
      <c r="I14" s="100"/>
      <c r="J14" s="99"/>
      <c r="K14" s="101"/>
      <c r="L14" s="99"/>
      <c r="M14" s="102"/>
      <c r="N14" s="102"/>
      <c r="O14" s="100"/>
      <c r="P14" s="100"/>
      <c r="Q14" s="100"/>
      <c r="R14" s="96"/>
      <c r="S14" s="96">
        <f>'受講申込書 '!$D$31</f>
        <v>0</v>
      </c>
      <c r="T14" s="96">
        <f>'受講申込書 '!$M$31</f>
        <v>0</v>
      </c>
      <c r="U14" s="96"/>
      <c r="V14" s="103"/>
      <c r="W14" s="96">
        <f>'受講申込書 '!$F$40</f>
        <v>0</v>
      </c>
      <c r="X14" s="96">
        <f>'受講申込書 '!H71</f>
        <v>0</v>
      </c>
      <c r="Y14" s="96">
        <f>'受講申込書 '!J71</f>
        <v>0</v>
      </c>
      <c r="Z14" s="96"/>
      <c r="AA14" s="96">
        <f>'受講申込書 '!L71</f>
        <v>0</v>
      </c>
      <c r="AB14" s="113">
        <f>'受講申込書 '!M71</f>
        <v>0</v>
      </c>
      <c r="AC14" s="96"/>
      <c r="AD14" s="105" t="str">
        <f>IF('受講申込書 '!N71="☑","正社員",IF('受講申込書 '!N72="☑","非正規雇用",IF('受講申込書 '!N73="☑","その他（自営業等）","")))</f>
        <v/>
      </c>
      <c r="AE14" s="105"/>
      <c r="AF14" s="105" t="str">
        <f>IF('受講申込書 '!P71="☑","オンライン（自宅）",IF('受講申込書 '!P72="☑","オンライン（自宅以外）",IF('受講申込書 '!P73="☑","オフライン","")))</f>
        <v/>
      </c>
      <c r="AG14" s="103"/>
      <c r="AH14" s="96"/>
      <c r="AI14" s="96"/>
      <c r="AJ14" s="104"/>
      <c r="AK14" s="96"/>
      <c r="AL14" s="96"/>
      <c r="AM14" s="96"/>
      <c r="AN14" s="96"/>
      <c r="AO14" s="96"/>
      <c r="AP14" s="96"/>
      <c r="AQ14" s="96"/>
    </row>
    <row r="15" spans="1:43">
      <c r="A15" s="96">
        <v>2026</v>
      </c>
      <c r="B15" s="96">
        <f>IFERROR(VLOOKUP([1]日程別・コース台帳!$E$1,[1]施設情報リスト!$A$1:$B$48,2,FALSE),"")</f>
        <v>90135</v>
      </c>
      <c r="C15" s="96"/>
      <c r="D15" s="98"/>
      <c r="E15" s="96">
        <f>'受講申込書 '!B74</f>
        <v>0</v>
      </c>
      <c r="F15" s="99"/>
      <c r="G15" s="99"/>
      <c r="H15" s="99"/>
      <c r="I15" s="100"/>
      <c r="J15" s="99"/>
      <c r="K15" s="101"/>
      <c r="L15" s="99"/>
      <c r="M15" s="102"/>
      <c r="N15" s="102"/>
      <c r="O15" s="100"/>
      <c r="P15" s="100"/>
      <c r="Q15" s="100"/>
      <c r="R15" s="96"/>
      <c r="S15" s="96">
        <f>'受講申込書 '!$D$31</f>
        <v>0</v>
      </c>
      <c r="T15" s="96">
        <f>'受講申込書 '!$M$31</f>
        <v>0</v>
      </c>
      <c r="U15" s="96"/>
      <c r="V15" s="103"/>
      <c r="W15" s="96">
        <f>'受講申込書 '!$F$40</f>
        <v>0</v>
      </c>
      <c r="X15" s="96">
        <f>'受講申込書 '!H74</f>
        <v>0</v>
      </c>
      <c r="Y15" s="96">
        <f>'受講申込書 '!J74</f>
        <v>0</v>
      </c>
      <c r="Z15" s="96"/>
      <c r="AA15" s="96">
        <f>'受講申込書 '!L74</f>
        <v>0</v>
      </c>
      <c r="AB15" s="113">
        <f>'受講申込書 '!M74</f>
        <v>0</v>
      </c>
      <c r="AC15" s="96"/>
      <c r="AD15" s="105" t="str">
        <f>IF('受講申込書 '!N74="☑","正社員",IF('受講申込書 '!N75="☑","非正規雇用",IF('受講申込書 '!N76="☑","その他（自営業等）","")))</f>
        <v/>
      </c>
      <c r="AE15" s="105"/>
      <c r="AF15" s="105" t="str">
        <f>IF('受講申込書 '!P74="☑","オンライン（自宅）",IF('受講申込書 '!P75="☑","オンライン（自宅以外）",IF('受講申込書 '!P76="☑","オフライン","")))</f>
        <v/>
      </c>
      <c r="AG15" s="103"/>
      <c r="AH15" s="96"/>
      <c r="AI15" s="96"/>
      <c r="AJ15" s="104"/>
      <c r="AK15" s="96"/>
      <c r="AL15" s="96"/>
      <c r="AM15" s="96"/>
      <c r="AN15" s="96"/>
      <c r="AO15" s="96"/>
      <c r="AP15" s="96"/>
      <c r="AQ15" s="96"/>
    </row>
  </sheetData>
  <phoneticPr fontId="1"/>
  <conditionalFormatting sqref="D6:D1048576">
    <cfRule type="expression" dxfId="10" priority="11">
      <formula>AND(D6&lt;&gt;"", NOT(ISNUMBER(--TEXT(P6,"YYYY/MM/DD hh:mm"))))</formula>
    </cfRule>
  </conditionalFormatting>
  <conditionalFormatting sqref="R6:R1048576">
    <cfRule type="expression" dxfId="9" priority="10">
      <formula>AND(E6&lt;&gt;"",R6="")</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16:AB1048576">
    <cfRule type="expression" dxfId="7" priority="8">
      <formula>AND(AB16&lt;&gt;"", NOT(ISNUMBER(--TEXT(AB16,"yyyy/mm/dd"))))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2026-01-29T07:41:04Z</dcterms:modified>
</cp:coreProperties>
</file>