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drawings/drawing1.xml" ContentType="application/vnd.openxmlformats-officedocument.drawing+xml"/>
  <Override PartName="/xl/drawings/drawing2.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4334"/>
  <workbookPr filterPrivacy="1" defaultThemeVersion="124226"/>
  <xr:revisionPtr revIDLastSave="0" documentId="13_ncr:1_{900C2468-538E-4D70-8F87-0EFD636DEA08}" xr6:coauthVersionLast="47" xr6:coauthVersionMax="47" xr10:uidLastSave="{00000000-0000-0000-0000-000000000000}"/>
  <bookViews>
    <workbookView xWindow="-120" yWindow="-120" windowWidth="29040" windowHeight="16830" xr2:uid="{00000000-000D-0000-FFFF-FFFF00000000}"/>
  </bookViews>
  <sheets>
    <sheet name="受講申込書 " sheetId="17" r:id="rId1"/>
    <sheet name="受講申込書  (記入例)" sheetId="20" r:id="rId2"/>
    <sheet name="受講台帳貼付補助シート" sheetId="22" state="hidden" r:id="rId3"/>
    <sheet name="コース番号" sheetId="21" state="hidden" r:id="rId4"/>
  </sheets>
  <definedNames>
    <definedName name="_xlnm._FilterDatabase" localSheetId="3" hidden="1">コース番号!$B$1:$D$1</definedName>
    <definedName name="_xlnm.Print_Area" localSheetId="3">コース番号!$B$1:$D$65</definedName>
    <definedName name="_xlnm.Print_Area" localSheetId="0">'受講申込書 '!$A$1:$S$82</definedName>
    <definedName name="_xlnm.Print_Area" localSheetId="1">'受講申込書  (記入例)'!$A$1:$S$82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xlwcv="http://schemas.microsoft.com/office/spreadsheetml/2024/workbookCompatibilityVersion" uri="{D14903EA-33C4-47F7-8F05-3474C54BE107}">
      <xlwcv:version setVersion="1"/>
    </ext>
  </extLst>
</workbook>
</file>

<file path=xl/calcChain.xml><?xml version="1.0" encoding="utf-8"?>
<calcChain xmlns="http://schemas.openxmlformats.org/spreadsheetml/2006/main">
  <c r="A14" i="22" l="1"/>
  <c r="E14" i="22" s="1"/>
  <c r="A13" i="22"/>
  <c r="E13" i="22" s="1"/>
  <c r="A12" i="22"/>
  <c r="A11" i="22"/>
  <c r="E11" i="22" s="1"/>
  <c r="A10" i="22"/>
  <c r="E10" i="22" s="1"/>
  <c r="A9" i="22"/>
  <c r="E9" i="22" s="1"/>
  <c r="A8" i="22"/>
  <c r="A7" i="22"/>
  <c r="E7" i="22" s="1"/>
  <c r="A6" i="22"/>
  <c r="E6" i="22" s="1"/>
  <c r="A5" i="22"/>
  <c r="E5" i="22" s="1"/>
  <c r="J14" i="22"/>
  <c r="H14" i="22"/>
  <c r="F14" i="22"/>
  <c r="C14" i="22"/>
  <c r="B14" i="22"/>
  <c r="J13" i="22"/>
  <c r="H13" i="22"/>
  <c r="F13" i="22"/>
  <c r="C13" i="22"/>
  <c r="B13" i="22"/>
  <c r="J12" i="22"/>
  <c r="H12" i="22"/>
  <c r="F12" i="22"/>
  <c r="E12" i="22"/>
  <c r="C12" i="22"/>
  <c r="B12" i="22"/>
  <c r="J11" i="22"/>
  <c r="H11" i="22"/>
  <c r="F11" i="22"/>
  <c r="C11" i="22"/>
  <c r="B11" i="22"/>
  <c r="J10" i="22"/>
  <c r="H10" i="22"/>
  <c r="F10" i="22"/>
  <c r="C10" i="22"/>
  <c r="B10" i="22"/>
  <c r="J9" i="22"/>
  <c r="H9" i="22"/>
  <c r="F9" i="22"/>
  <c r="C9" i="22"/>
  <c r="B9" i="22"/>
  <c r="J8" i="22"/>
  <c r="H8" i="22"/>
  <c r="F8" i="22"/>
  <c r="E8" i="22"/>
  <c r="C8" i="22"/>
  <c r="B8" i="22"/>
  <c r="J7" i="22"/>
  <c r="H7" i="22"/>
  <c r="F7" i="22"/>
  <c r="C7" i="22"/>
  <c r="B7" i="22"/>
  <c r="J6" i="22"/>
  <c r="H6" i="22"/>
  <c r="F6" i="22"/>
  <c r="C6" i="22"/>
  <c r="B6" i="22"/>
  <c r="J5" i="22"/>
  <c r="H5" i="22"/>
  <c r="F5" i="22"/>
  <c r="C5" i="22"/>
  <c r="B5" i="22"/>
  <c r="G74" i="17"/>
  <c r="G71" i="17"/>
  <c r="G68" i="17"/>
  <c r="G65" i="17"/>
  <c r="G62" i="17"/>
  <c r="G59" i="17"/>
  <c r="G56" i="17"/>
  <c r="G53" i="17"/>
  <c r="G50" i="17"/>
  <c r="D74" i="17"/>
  <c r="D71" i="17"/>
  <c r="D68" i="17"/>
  <c r="D65" i="17"/>
  <c r="D62" i="17"/>
  <c r="D59" i="17"/>
  <c r="D56" i="17"/>
  <c r="D53" i="17"/>
  <c r="D50" i="17"/>
  <c r="G47" i="17"/>
  <c r="D47" i="17"/>
  <c r="A3" i="21"/>
  <c r="A4" i="21"/>
  <c r="A5" i="21"/>
  <c r="A6" i="21"/>
  <c r="A7" i="21"/>
  <c r="A8" i="21"/>
  <c r="A9" i="21"/>
  <c r="A10" i="21"/>
  <c r="A11" i="21"/>
  <c r="A12" i="21"/>
  <c r="A13" i="21"/>
  <c r="A14" i="21"/>
  <c r="A15" i="21"/>
  <c r="A16" i="21"/>
  <c r="A17" i="21"/>
  <c r="A18" i="21"/>
  <c r="A19" i="21"/>
  <c r="A20" i="21"/>
  <c r="A21" i="21"/>
  <c r="A22" i="21"/>
  <c r="A23" i="21"/>
  <c r="A24" i="21"/>
  <c r="A25" i="21"/>
  <c r="A26" i="21"/>
  <c r="A27" i="21"/>
  <c r="A28" i="21"/>
  <c r="A29" i="21"/>
  <c r="A30" i="21"/>
  <c r="A31" i="21"/>
  <c r="A32" i="21"/>
  <c r="A33" i="21"/>
  <c r="A34" i="21"/>
  <c r="A35" i="21"/>
  <c r="A36" i="21"/>
  <c r="A37" i="21"/>
  <c r="A38" i="21"/>
  <c r="A39" i="21"/>
  <c r="A40" i="21"/>
  <c r="A41" i="21"/>
  <c r="A42" i="21"/>
  <c r="A43" i="21"/>
  <c r="A44" i="21"/>
  <c r="A45" i="21"/>
  <c r="A46" i="21"/>
  <c r="A47" i="21"/>
  <c r="A48" i="21"/>
  <c r="A49" i="21"/>
  <c r="A50" i="21"/>
  <c r="A51" i="21"/>
  <c r="A52" i="21"/>
  <c r="A53" i="21"/>
  <c r="A54" i="21"/>
  <c r="A55" i="21"/>
  <c r="A56" i="21"/>
  <c r="A57" i="21"/>
  <c r="A58" i="21"/>
  <c r="A59" i="21"/>
  <c r="A60" i="21"/>
  <c r="A61" i="21"/>
  <c r="A62" i="21"/>
  <c r="A63" i="21"/>
  <c r="A64" i="21"/>
  <c r="A65" i="21"/>
  <c r="A2" i="2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A8" authorId="0" shapeId="0" xr:uid="{8E10AA9B-0CE8-45AE-9655-81C306AB791F}">
      <text>
        <r>
          <rPr>
            <sz val="9"/>
            <color indexed="81"/>
            <rFont val="MS P ゴシック"/>
            <family val="3"/>
            <charset val="128"/>
          </rPr>
          <t>※事業取組団体方式において使用する場合のみ、この項目を記載してください。</t>
        </r>
      </text>
    </comment>
  </commentList>
</comments>
</file>

<file path=xl/sharedStrings.xml><?xml version="1.0" encoding="utf-8"?>
<sst xmlns="http://schemas.openxmlformats.org/spreadsheetml/2006/main" count="651" uniqueCount="218">
  <si>
    <t>独立行政法人高齢・障害・求職者雇用支援機構</t>
    <phoneticPr fontId="1"/>
  </si>
  <si>
    <t>当機構の保有個人情報保護方針、利用目的</t>
    <rPh sb="0" eb="3">
      <t>トウキコウ</t>
    </rPh>
    <rPh sb="4" eb="6">
      <t>ホユウ</t>
    </rPh>
    <rPh sb="6" eb="8">
      <t>コジン</t>
    </rPh>
    <rPh sb="8" eb="10">
      <t>ジョウホウ</t>
    </rPh>
    <rPh sb="10" eb="12">
      <t>ホゴ</t>
    </rPh>
    <rPh sb="12" eb="14">
      <t>ホウシン</t>
    </rPh>
    <rPh sb="15" eb="17">
      <t>リヨウ</t>
    </rPh>
    <rPh sb="17" eb="19">
      <t>モクテキ</t>
    </rPh>
    <phoneticPr fontId="1" alignment="distributed"/>
  </si>
  <si>
    <t>申　　込　　内　　容</t>
    <rPh sb="0" eb="1">
      <t>サル</t>
    </rPh>
    <rPh sb="3" eb="4">
      <t>コミ</t>
    </rPh>
    <rPh sb="6" eb="7">
      <t>ウチ</t>
    </rPh>
    <rPh sb="9" eb="10">
      <t>カタチ</t>
    </rPh>
    <phoneticPr fontId="1"/>
  </si>
  <si>
    <t>次の訓練について、訓練内容と受講要件を確認の上、受講を申込みます。</t>
    <rPh sb="2" eb="4">
      <t>クンレン</t>
    </rPh>
    <phoneticPr fontId="1"/>
  </si>
  <si>
    <t>申込担当者</t>
    <rPh sb="0" eb="2">
      <t>モウシコミ</t>
    </rPh>
    <rPh sb="2" eb="5">
      <t>タントウシャ</t>
    </rPh>
    <phoneticPr fontId="1" alignment="distributed"/>
  </si>
  <si>
    <t>TEL</t>
    <phoneticPr fontId="1" alignment="distributed"/>
  </si>
  <si>
    <t>※お申込みの前に、下記の事項をご確認ください。</t>
    <rPh sb="2" eb="3">
      <t>モウ</t>
    </rPh>
    <rPh sb="3" eb="4">
      <t>コ</t>
    </rPh>
    <rPh sb="6" eb="7">
      <t>マエ</t>
    </rPh>
    <rPh sb="9" eb="11">
      <t>カキ</t>
    </rPh>
    <rPh sb="12" eb="14">
      <t>ジコウ</t>
    </rPh>
    <rPh sb="16" eb="18">
      <t>カクニン</t>
    </rPh>
    <phoneticPr fontId="1" alignment="distributed"/>
  </si>
  <si>
    <t>受講者氏名</t>
    <phoneticPr fontId="1" alignment="distributed"/>
  </si>
  <si>
    <t>ふりがな</t>
    <phoneticPr fontId="1" alignment="distributed"/>
  </si>
  <si>
    <t>氏名</t>
    <rPh sb="0" eb="2">
      <t>シメイ</t>
    </rPh>
    <phoneticPr fontId="1" alignment="distributed"/>
  </si>
  <si>
    <t>*/*</t>
    <phoneticPr fontId="1"/>
  </si>
  <si>
    <t>幕張　太郎</t>
    <rPh sb="0" eb="2">
      <t>マクハリ</t>
    </rPh>
    <rPh sb="3" eb="5">
      <t>タロウ</t>
    </rPh>
    <phoneticPr fontId="1"/>
  </si>
  <si>
    <t>男</t>
    <rPh sb="0" eb="1">
      <t>オトコ</t>
    </rPh>
    <phoneticPr fontId="1"/>
  </si>
  <si>
    <t>□</t>
    <phoneticPr fontId="1"/>
  </si>
  <si>
    <t>　　A　1～29人</t>
    <phoneticPr fontId="1" alignment="distributed"/>
  </si>
  <si>
    <t>　　D　300～499人</t>
    <phoneticPr fontId="1" alignment="distributed"/>
  </si>
  <si>
    <t>　　B　30～99人</t>
    <phoneticPr fontId="1" alignment="distributed"/>
  </si>
  <si>
    <t>　　E　500～999人</t>
    <phoneticPr fontId="1" alignment="distributed"/>
  </si>
  <si>
    <t>　　C　100～299人</t>
    <phoneticPr fontId="1" alignment="distributed"/>
  </si>
  <si>
    <t>　　F　1000人～</t>
    <phoneticPr fontId="1" alignment="distributed"/>
  </si>
  <si>
    <t>***-***-****</t>
    <phoneticPr fontId="1"/>
  </si>
  <si>
    <t>のうかい　いちろう</t>
    <phoneticPr fontId="1"/>
  </si>
  <si>
    <t>●　同時双方向通信による生産性向上支援訓練利用規約について</t>
    <rPh sb="21" eb="23">
      <t>リヨウ</t>
    </rPh>
    <rPh sb="23" eb="25">
      <t>キヤク</t>
    </rPh>
    <phoneticPr fontId="1" alignment="distributed"/>
  </si>
  <si>
    <t>※オンラインコースを申込される場合は、同時双方向通信による生産性向上支援訓練利用規約に同意の上、□に✓をご記入ください。</t>
    <rPh sb="10" eb="12">
      <t>モウシコミ</t>
    </rPh>
    <rPh sb="15" eb="17">
      <t>バアイ</t>
    </rPh>
    <rPh sb="43" eb="45">
      <t>ドウイ</t>
    </rPh>
    <rPh sb="46" eb="47">
      <t>ウエ</t>
    </rPh>
    <rPh sb="53" eb="55">
      <t>キニュウ</t>
    </rPh>
    <phoneticPr fontId="1"/>
  </si>
  <si>
    <t>※必ず同時双方向通信による生産性向上支援訓練利用規約をお読みください。</t>
    <phoneticPr fontId="1"/>
  </si>
  <si>
    <t>☑</t>
  </si>
  <si>
    <t>□</t>
  </si>
  <si>
    <t>実施機関（訓練実施を担当する企業）の関係会社（親会社、子会社、関連会社等）の方は受講できません。</t>
    <rPh sb="5" eb="7">
      <t>クンレン</t>
    </rPh>
    <rPh sb="7" eb="9">
      <t>ジッシ</t>
    </rPh>
    <rPh sb="10" eb="12">
      <t>タントウ</t>
    </rPh>
    <rPh sb="14" eb="16">
      <t>キギョウ</t>
    </rPh>
    <rPh sb="18" eb="20">
      <t>カンケイ</t>
    </rPh>
    <rPh sb="20" eb="22">
      <t>ガイシャ</t>
    </rPh>
    <rPh sb="23" eb="26">
      <t>オヤガイシャ</t>
    </rPh>
    <rPh sb="27" eb="30">
      <t>コガイシャ</t>
    </rPh>
    <rPh sb="31" eb="33">
      <t>カンレン</t>
    </rPh>
    <rPh sb="33" eb="35">
      <t>ガイシャ</t>
    </rPh>
    <rPh sb="35" eb="36">
      <t>トウ</t>
    </rPh>
    <rPh sb="38" eb="39">
      <t>カタ</t>
    </rPh>
    <rPh sb="40" eb="42">
      <t>ジュコウ</t>
    </rPh>
    <phoneticPr fontId="1"/>
  </si>
  <si>
    <t>正社員</t>
    <rPh sb="0" eb="3">
      <t>セイシャイン</t>
    </rPh>
    <phoneticPr fontId="1"/>
  </si>
  <si>
    <t>非正規雇用</t>
    <rPh sb="0" eb="1">
      <t>ヒ</t>
    </rPh>
    <rPh sb="1" eb="3">
      <t>セイキ</t>
    </rPh>
    <rPh sb="3" eb="5">
      <t>コヨウ</t>
    </rPh>
    <phoneticPr fontId="1"/>
  </si>
  <si>
    <t>その他（自営業等）</t>
    <rPh sb="2" eb="3">
      <t>タ</t>
    </rPh>
    <rPh sb="4" eb="7">
      <t>ジエイギョウ</t>
    </rPh>
    <rPh sb="7" eb="8">
      <t>トウ</t>
    </rPh>
    <phoneticPr fontId="1"/>
  </si>
  <si>
    <t>オンライン(自宅)</t>
  </si>
  <si>
    <t>オンライン(自宅以外)</t>
  </si>
  <si>
    <t>オフライン</t>
  </si>
  <si>
    <t>7/31</t>
  </si>
  <si>
    <t>まくはり　たろう</t>
  </si>
  <si>
    <t>〒</t>
    <phoneticPr fontId="1"/>
  </si>
  <si>
    <t>事業取組団体、事業取組団体が再委託した実施機関、これらの関係会社（親会社、子会社、関連会社等）の方は受講できません。</t>
    <rPh sb="0" eb="2">
      <t>ジギョウ</t>
    </rPh>
    <rPh sb="2" eb="4">
      <t>トリクミ</t>
    </rPh>
    <rPh sb="4" eb="6">
      <t>ダンタイ</t>
    </rPh>
    <rPh sb="7" eb="9">
      <t>ジギョウ</t>
    </rPh>
    <rPh sb="9" eb="11">
      <t>トリクミ</t>
    </rPh>
    <rPh sb="11" eb="13">
      <t>ダンタイ</t>
    </rPh>
    <rPh sb="14" eb="17">
      <t>サイイタク</t>
    </rPh>
    <rPh sb="28" eb="30">
      <t>カンケイ</t>
    </rPh>
    <rPh sb="30" eb="32">
      <t>ガイシャ</t>
    </rPh>
    <rPh sb="33" eb="36">
      <t>オヤガイシャ</t>
    </rPh>
    <rPh sb="37" eb="40">
      <t>コガイシャ</t>
    </rPh>
    <rPh sb="41" eb="43">
      <t>カンレン</t>
    </rPh>
    <rPh sb="43" eb="45">
      <t>ガイシャ</t>
    </rPh>
    <rPh sb="45" eb="46">
      <t>トウ</t>
    </rPh>
    <rPh sb="48" eb="49">
      <t>カタ</t>
    </rPh>
    <rPh sb="50" eb="52">
      <t>ジュコウ</t>
    </rPh>
    <phoneticPr fontId="1"/>
  </si>
  <si>
    <t>企業規模
（該当に✔）</t>
    <rPh sb="0" eb="2">
      <t>キギョウ</t>
    </rPh>
    <rPh sb="2" eb="4">
      <t>キボ</t>
    </rPh>
    <rPh sb="6" eb="8">
      <t>ガイトウ</t>
    </rPh>
    <phoneticPr fontId="1"/>
  </si>
  <si>
    <t>（１）独立行政法人高齢・障害・求職者雇用支援機構は「個人情報の保護に関する法律」（平成15年法律第57号）を遵守し、保有個人情報を適切に管理し、個人の権利利益を保護いたします。
（２）ご記入いただいた個人情報については、訓練の実施に関する事務処理（訓練実施機関への提供、本訓練に関する各種連絡、訓練終了後のアンケート送付等）及び業務統計に使用するものであり、それ以外に使用することはありません。</t>
    <rPh sb="169" eb="171">
      <t>シヨウ</t>
    </rPh>
    <rPh sb="181" eb="183">
      <t>イガイ</t>
    </rPh>
    <rPh sb="184" eb="186">
      <t>シヨウ</t>
    </rPh>
    <phoneticPr fontId="1" alignment="distributed"/>
  </si>
  <si>
    <r>
      <rPr>
        <sz val="11"/>
        <rFont val="ＭＳ Ｐゴシック"/>
        <family val="3"/>
        <charset val="128"/>
        <scheme val="minor"/>
      </rPr>
      <t>性別</t>
    </r>
    <r>
      <rPr>
        <sz val="10"/>
        <rFont val="ＭＳ Ｐゴシック"/>
        <family val="3"/>
        <charset val="128"/>
        <scheme val="minor"/>
      </rPr>
      <t xml:space="preserve">
（任意）</t>
    </r>
    <rPh sb="0" eb="2">
      <t>セイベツ</t>
    </rPh>
    <rPh sb="4" eb="6">
      <t>ニンイ</t>
    </rPh>
    <phoneticPr fontId="1" alignment="distributed"/>
  </si>
  <si>
    <t>就業状況（※１）
（該当に✔）</t>
    <phoneticPr fontId="1"/>
  </si>
  <si>
    <t>オンライン受講状況（※２）
（オンラインコースを申込される場合のみ、該当に✔）</t>
    <rPh sb="5" eb="7">
      <t>ジュコウ</t>
    </rPh>
    <rPh sb="7" eb="9">
      <t>ジョウキョウ</t>
    </rPh>
    <rPh sb="24" eb="26">
      <t>モウシコミ</t>
    </rPh>
    <rPh sb="29" eb="31">
      <t>バアイ</t>
    </rPh>
    <phoneticPr fontId="1"/>
  </si>
  <si>
    <t>訓練実施状況の確認等のため、センター職員が訓練中に写真撮影や録画を行う場合がありますので、あらかじめご了承ください。</t>
    <rPh sb="0" eb="2">
      <t>クンレン</t>
    </rPh>
    <rPh sb="2" eb="4">
      <t>ジッシ</t>
    </rPh>
    <rPh sb="4" eb="6">
      <t>ジョウキョウ</t>
    </rPh>
    <rPh sb="7" eb="9">
      <t>カクニン</t>
    </rPh>
    <rPh sb="9" eb="10">
      <t>ナド</t>
    </rPh>
    <rPh sb="18" eb="20">
      <t>ショクイン</t>
    </rPh>
    <rPh sb="21" eb="24">
      <t>クンレンチュウ</t>
    </rPh>
    <rPh sb="25" eb="27">
      <t>シャシン</t>
    </rPh>
    <rPh sb="27" eb="29">
      <t>サツエイ</t>
    </rPh>
    <rPh sb="30" eb="32">
      <t>ロクガ</t>
    </rPh>
    <rPh sb="33" eb="34">
      <t>オコナ</t>
    </rPh>
    <rPh sb="35" eb="37">
      <t>バアイ</t>
    </rPh>
    <rPh sb="51" eb="53">
      <t>リョウショウ</t>
    </rPh>
    <phoneticPr fontId="1"/>
  </si>
  <si>
    <r>
      <t>令和　</t>
    </r>
    <r>
      <rPr>
        <i/>
        <sz val="14"/>
        <color rgb="FFFF0000"/>
        <rFont val="ＭＳ Ｐゴシック"/>
        <family val="3"/>
        <charset val="128"/>
        <scheme val="minor"/>
      </rPr>
      <t>○</t>
    </r>
    <r>
      <rPr>
        <sz val="14"/>
        <rFont val="ＭＳ Ｐゴシック"/>
        <family val="3"/>
        <charset val="128"/>
        <scheme val="minor"/>
      </rPr>
      <t>年　</t>
    </r>
    <r>
      <rPr>
        <i/>
        <sz val="14"/>
        <color rgb="FFFF0000"/>
        <rFont val="ＭＳ Ｐゴシック"/>
        <family val="3"/>
        <charset val="128"/>
        <scheme val="minor"/>
      </rPr>
      <t>○</t>
    </r>
    <r>
      <rPr>
        <sz val="14"/>
        <rFont val="ＭＳ Ｐゴシック"/>
        <family val="3"/>
        <charset val="128"/>
        <scheme val="minor"/>
      </rPr>
      <t>月　</t>
    </r>
    <r>
      <rPr>
        <i/>
        <sz val="14"/>
        <color rgb="FFFF0000"/>
        <rFont val="ＭＳ Ｐゴシック"/>
        <family val="3"/>
        <charset val="128"/>
        <scheme val="minor"/>
      </rPr>
      <t>○</t>
    </r>
    <r>
      <rPr>
        <sz val="14"/>
        <rFont val="ＭＳ Ｐゴシック"/>
        <family val="3"/>
        <charset val="128"/>
        <scheme val="minor"/>
      </rPr>
      <t>日　</t>
    </r>
    <rPh sb="0" eb="2">
      <t>レイワ</t>
    </rPh>
    <phoneticPr fontId="1"/>
  </si>
  <si>
    <t>高障求支援株式会社</t>
    <rPh sb="0" eb="1">
      <t>タカ</t>
    </rPh>
    <rPh sb="1" eb="2">
      <t>サワ</t>
    </rPh>
    <rPh sb="2" eb="3">
      <t>キュウ</t>
    </rPh>
    <rPh sb="3" eb="5">
      <t>シエン</t>
    </rPh>
    <rPh sb="5" eb="9">
      <t>カブシキガイシャ</t>
    </rPh>
    <phoneticPr fontId="1"/>
  </si>
  <si>
    <t>**-**-14-002-***</t>
    <phoneticPr fontId="1"/>
  </si>
  <si>
    <t>オンライン生産性向上支援訓練（生産現場の問題解決）</t>
    <rPh sb="5" eb="14">
      <t>セイサンセイコウジョウシエンクンレン</t>
    </rPh>
    <rPh sb="15" eb="17">
      <t>セイサン</t>
    </rPh>
    <rPh sb="17" eb="19">
      <t>ゲンバ</t>
    </rPh>
    <rPh sb="20" eb="22">
      <t>モンダイ</t>
    </rPh>
    <rPh sb="22" eb="24">
      <t>カイケツ</t>
    </rPh>
    <phoneticPr fontId="1"/>
  </si>
  <si>
    <t>能開　一郎</t>
    <rPh sb="0" eb="2">
      <t>ノウカイ</t>
    </rPh>
    <rPh sb="3" eb="5">
      <t>イチロウ</t>
    </rPh>
    <phoneticPr fontId="1"/>
  </si>
  <si>
    <t>雇用　次郎</t>
    <rPh sb="0" eb="2">
      <t>コヨウ</t>
    </rPh>
    <rPh sb="3" eb="5">
      <t>ジロウ</t>
    </rPh>
    <phoneticPr fontId="1"/>
  </si>
  <si>
    <t>こよう　じろう</t>
    <phoneticPr fontId="1"/>
  </si>
  <si>
    <t>**-**-14-022-***</t>
    <phoneticPr fontId="1"/>
  </si>
  <si>
    <t>オンライン生産性向上支援訓練（IoTを活用したビジネスモデル）</t>
    <rPh sb="5" eb="14">
      <t>セイサンセイコウジョウシエンクンレン</t>
    </rPh>
    <rPh sb="19" eb="21">
      <t>カツヨウ</t>
    </rPh>
    <phoneticPr fontId="1"/>
  </si>
  <si>
    <t>海浜　若葉</t>
    <rPh sb="0" eb="2">
      <t>カイヒン</t>
    </rPh>
    <rPh sb="3" eb="5">
      <t>ワカバ</t>
    </rPh>
    <phoneticPr fontId="1"/>
  </si>
  <si>
    <t>かいひん　わかば</t>
    <phoneticPr fontId="1"/>
  </si>
  <si>
    <t>同時双方向通信による生産性向上支援訓練利用規約に同意します。</t>
    <phoneticPr fontId="1"/>
  </si>
  <si>
    <t>本申込書が当センターに到着後、申込担当者様に受講料支払い手続き等についてご連絡いたします（※振込手数料は、申込者負担とさせていただきます。）。</t>
    <phoneticPr fontId="1" alignment="distributed"/>
  </si>
  <si>
    <t>FAX</t>
    <phoneticPr fontId="1"/>
  </si>
  <si>
    <t>所在地</t>
    <rPh sb="0" eb="1">
      <t>ショ</t>
    </rPh>
    <rPh sb="1" eb="2">
      <t>ザイ</t>
    </rPh>
    <rPh sb="2" eb="3">
      <t>チ</t>
    </rPh>
    <phoneticPr fontId="1"/>
  </si>
  <si>
    <t>E-mail</t>
    <phoneticPr fontId="1" alignment="distributed"/>
  </si>
  <si>
    <t>リスト</t>
  </si>
  <si>
    <t>事業所名</t>
    <rPh sb="0" eb="3">
      <t>ジギョウショ</t>
    </rPh>
    <rPh sb="3" eb="4">
      <t>メイ</t>
    </rPh>
    <phoneticPr fontId="1" alignment="distributed"/>
  </si>
  <si>
    <t>産業分類</t>
    <rPh sb="0" eb="2">
      <t>サンギョウ</t>
    </rPh>
    <rPh sb="2" eb="4">
      <t>ブンルイ</t>
    </rPh>
    <phoneticPr fontId="1" alignment="distributed"/>
  </si>
  <si>
    <t>法人（企業）名</t>
    <rPh sb="0" eb="2">
      <t>ホウジン</t>
    </rPh>
    <phoneticPr fontId="1"/>
  </si>
  <si>
    <t>部署</t>
    <phoneticPr fontId="1" alignment="distributed"/>
  </si>
  <si>
    <t>役職</t>
    <phoneticPr fontId="1" alignment="distributed"/>
  </si>
  <si>
    <t>生年月日
（西暦/月/日）</t>
    <rPh sb="0" eb="2">
      <t>セイネン</t>
    </rPh>
    <rPh sb="2" eb="4">
      <t>ガッピ</t>
    </rPh>
    <rPh sb="6" eb="8">
      <t>セイレキ</t>
    </rPh>
    <rPh sb="9" eb="10">
      <t>ツキ</t>
    </rPh>
    <rPh sb="11" eb="12">
      <t>ヒ</t>
    </rPh>
    <phoneticPr fontId="1"/>
  </si>
  <si>
    <t>向上支店</t>
    <rPh sb="0" eb="2">
      <t>コウジョウ</t>
    </rPh>
    <rPh sb="2" eb="4">
      <t>シテン</t>
    </rPh>
    <phoneticPr fontId="1"/>
  </si>
  <si>
    <t>〒　***-****</t>
    <phoneticPr fontId="1"/>
  </si>
  <si>
    <t>千葉県千葉市○○区○○1-2-3</t>
    <phoneticPr fontId="1"/>
  </si>
  <si>
    <t>I 卸売業、小売業</t>
  </si>
  <si>
    <t>高障　花子</t>
    <phoneticPr fontId="1"/>
  </si>
  <si>
    <t>総務部総務課</t>
    <phoneticPr fontId="1"/>
  </si>
  <si>
    <t>****@***..jp</t>
    <phoneticPr fontId="1"/>
  </si>
  <si>
    <t>〇〇課長</t>
    <rPh sb="2" eb="4">
      <t>カチョウ</t>
    </rPh>
    <phoneticPr fontId="1"/>
  </si>
  <si>
    <t>受講台帳貼付補助シート</t>
    <phoneticPr fontId="1"/>
  </si>
  <si>
    <t>個人での受講はできません。企業（事業主）からの指示による申込に限ります。（公務員の方は受講できません）</t>
    <phoneticPr fontId="1"/>
  </si>
  <si>
    <t>受講申込は、本紙の必要事項をご記入の上、電子メールにてお送りください。</t>
    <rPh sb="0" eb="2">
      <t>ジュコウ</t>
    </rPh>
    <rPh sb="2" eb="4">
      <t>モウシコ</t>
    </rPh>
    <rPh sb="6" eb="8">
      <t>ホンシ</t>
    </rPh>
    <rPh sb="9" eb="11">
      <t>ヒツヨウ</t>
    </rPh>
    <rPh sb="11" eb="13">
      <t>ジコウ</t>
    </rPh>
    <rPh sb="15" eb="17">
      <t>キニュウ</t>
    </rPh>
    <rPh sb="18" eb="19">
      <t>ウエ</t>
    </rPh>
    <rPh sb="20" eb="22">
      <t>デンシ</t>
    </rPh>
    <rPh sb="28" eb="29">
      <t>オク</t>
    </rPh>
    <phoneticPr fontId="1" alignment="distributed"/>
  </si>
  <si>
    <t>電子メールの送り間違いには十分ご注意ください。</t>
    <rPh sb="0" eb="2">
      <t>デンシ</t>
    </rPh>
    <rPh sb="6" eb="7">
      <t>オク</t>
    </rPh>
    <rPh sb="8" eb="10">
      <t>マチガ</t>
    </rPh>
    <rPh sb="13" eb="15">
      <t>ジュウブン</t>
    </rPh>
    <rPh sb="16" eb="18">
      <t>チュウイ</t>
    </rPh>
    <phoneticPr fontId="1" alignment="distributed"/>
  </si>
  <si>
    <t>受講申込をキャンセルされる場合は、当センターに連絡の上、速やかに「受講取消届」を電子メールにてお送りください。
指定のキャンセル期限（開講日の原則２週間前）までに届出がない場合、受講料の全額をお支払いいただきますので、ご注意ください。</t>
    <rPh sb="2" eb="4">
      <t>モウシコミ</t>
    </rPh>
    <rPh sb="17" eb="18">
      <t>トウ</t>
    </rPh>
    <rPh sb="23" eb="25">
      <t>レンラク</t>
    </rPh>
    <rPh sb="26" eb="27">
      <t>ウエ</t>
    </rPh>
    <rPh sb="40" eb="42">
      <t>デンシ</t>
    </rPh>
    <rPh sb="56" eb="58">
      <t>シテイ</t>
    </rPh>
    <rPh sb="64" eb="66">
      <t>キゲン</t>
    </rPh>
    <phoneticPr fontId="1" alignment="distributed"/>
  </si>
  <si>
    <t>宛先：ポリテクセンター長野　　　メールアドレス：nagano-seisan@jeed.go.jp</t>
    <rPh sb="0" eb="2">
      <t>アテサキ</t>
    </rPh>
    <rPh sb="11" eb="13">
      <t>ナガノ</t>
    </rPh>
    <phoneticPr fontId="1" alignment="distributed"/>
  </si>
  <si>
    <t>　　　　長野支部長野職業能力開発促進センター所長　殿</t>
    <rPh sb="4" eb="6">
      <t>ナガノ</t>
    </rPh>
    <rPh sb="6" eb="8">
      <t>シブ</t>
    </rPh>
    <rPh sb="8" eb="10">
      <t>ナガノ</t>
    </rPh>
    <rPh sb="10" eb="12">
      <t>ショクギョウ</t>
    </rPh>
    <rPh sb="12" eb="14">
      <t>ノウリョク</t>
    </rPh>
    <rPh sb="14" eb="16">
      <t>カイハツ</t>
    </rPh>
    <rPh sb="16" eb="18">
      <t>ソクシン</t>
    </rPh>
    <rPh sb="22" eb="24">
      <t>ショチョウ</t>
    </rPh>
    <phoneticPr fontId="1"/>
  </si>
  <si>
    <t>受講者を変更したい場合は、当センターに連絡の上、速やかに「受講者変更届」を電子メールにてお送りください。</t>
    <rPh sb="2" eb="3">
      <t>シャ</t>
    </rPh>
    <rPh sb="4" eb="6">
      <t>ヘンコウ</t>
    </rPh>
    <rPh sb="24" eb="25">
      <t>スミ</t>
    </rPh>
    <rPh sb="29" eb="32">
      <t>ジュコウシャ</t>
    </rPh>
    <rPh sb="32" eb="34">
      <t>ヘンコウ</t>
    </rPh>
    <rPh sb="34" eb="35">
      <t>トドケ</t>
    </rPh>
    <rPh sb="37" eb="39">
      <t>デンシ</t>
    </rPh>
    <rPh sb="45" eb="46">
      <t>オク</t>
    </rPh>
    <phoneticPr fontId="1" alignment="distributed"/>
  </si>
  <si>
    <t>生産性向上支援訓練（オープンコース）　受講申込書</t>
    <rPh sb="0" eb="3">
      <t>セイサンセイ</t>
    </rPh>
    <rPh sb="3" eb="5">
      <t>コウジョウ</t>
    </rPh>
    <rPh sb="5" eb="7">
      <t>シエン</t>
    </rPh>
    <rPh sb="7" eb="9">
      <t>クンレン</t>
    </rPh>
    <rPh sb="19" eb="21">
      <t>ジュコウ</t>
    </rPh>
    <rPh sb="21" eb="24">
      <t>モウシコミショ</t>
    </rPh>
    <phoneticPr fontId="1"/>
  </si>
  <si>
    <t>※１　受講者の方の就業状況を選択してください。なお、非正規雇用とは、パート、アルバイト、契約社員などが該当しますが、様々な呼称があるため、貴社の判断で差し支えありません。</t>
    <rPh sb="3" eb="6">
      <t>ジュコウシャ</t>
    </rPh>
    <rPh sb="7" eb="8">
      <t>カタ</t>
    </rPh>
    <rPh sb="9" eb="11">
      <t>シュウギョウ</t>
    </rPh>
    <rPh sb="11" eb="13">
      <t>ジョウキョウ</t>
    </rPh>
    <rPh sb="14" eb="16">
      <t>センタク</t>
    </rPh>
    <rPh sb="26" eb="29">
      <t>ヒセイキ</t>
    </rPh>
    <rPh sb="29" eb="31">
      <t>コヨウ</t>
    </rPh>
    <rPh sb="44" eb="46">
      <t>ケイヤク</t>
    </rPh>
    <rPh sb="46" eb="48">
      <t>シャイン</t>
    </rPh>
    <rPh sb="51" eb="53">
      <t>ガイトウ</t>
    </rPh>
    <rPh sb="58" eb="60">
      <t>サマザマ</t>
    </rPh>
    <rPh sb="61" eb="63">
      <t>コショウ</t>
    </rPh>
    <rPh sb="69" eb="71">
      <t>キシャ</t>
    </rPh>
    <rPh sb="72" eb="74">
      <t>ハンダン</t>
    </rPh>
    <rPh sb="75" eb="76">
      <t>サ</t>
    </rPh>
    <rPh sb="77" eb="78">
      <t>ツカ</t>
    </rPh>
    <phoneticPr fontId="1"/>
  </si>
  <si>
    <r>
      <t xml:space="preserve">コース番号
</t>
    </r>
    <r>
      <rPr>
        <sz val="11"/>
        <color theme="1"/>
        <rFont val="ＭＳ Ｐゴシック"/>
        <family val="3"/>
        <charset val="128"/>
        <scheme val="minor"/>
      </rPr>
      <t>（リスト選択）</t>
    </r>
    <rPh sb="3" eb="5">
      <t>バンゴウ</t>
    </rPh>
    <rPh sb="10" eb="12">
      <t>センタク</t>
    </rPh>
    <phoneticPr fontId="1"/>
  </si>
  <si>
    <r>
      <t xml:space="preserve">訓練コース
</t>
    </r>
    <r>
      <rPr>
        <sz val="11"/>
        <rFont val="ＭＳ Ｐゴシック"/>
        <family val="3"/>
        <charset val="128"/>
        <scheme val="minor"/>
      </rPr>
      <t>（自動）</t>
    </r>
    <rPh sb="0" eb="2">
      <t>クンレン</t>
    </rPh>
    <rPh sb="7" eb="9">
      <t>ジドウ</t>
    </rPh>
    <phoneticPr fontId="1"/>
  </si>
  <si>
    <t>開始日
（自動）</t>
    <rPh sb="0" eb="3">
      <t>カイシビ</t>
    </rPh>
    <phoneticPr fontId="1"/>
  </si>
  <si>
    <t>生産現場の問題解決</t>
    <phoneticPr fontId="1"/>
  </si>
  <si>
    <t>訓練コース</t>
    <rPh sb="0" eb="2">
      <t>クンレン</t>
    </rPh>
    <phoneticPr fontId="1"/>
  </si>
  <si>
    <t>開始日</t>
    <rPh sb="0" eb="3">
      <t>カイシビ</t>
    </rPh>
    <phoneticPr fontId="1"/>
  </si>
  <si>
    <t>26-20-12-114-001</t>
    <phoneticPr fontId="1"/>
  </si>
  <si>
    <t>SNSを活用した情報発信</t>
  </si>
  <si>
    <t>26-20-12-100-002</t>
  </si>
  <si>
    <t>表計算ソフトを活用した業務改善</t>
  </si>
  <si>
    <t>26-20-12-004-003</t>
  </si>
  <si>
    <t>生産計画と工程管理</t>
  </si>
  <si>
    <t>26-20-12-101-004</t>
  </si>
  <si>
    <t>業務に役立つ表計算ソフトの関数活用（初級）</t>
    <rPh sb="18" eb="20">
      <t>ショキュウ</t>
    </rPh>
    <phoneticPr fontId="2"/>
  </si>
  <si>
    <t>26-20-12-101-005</t>
  </si>
  <si>
    <t>業務に役立つ表計算ソフトの関数活用（中級）</t>
    <rPh sb="18" eb="20">
      <t>チュウキュウ</t>
    </rPh>
    <phoneticPr fontId="2"/>
  </si>
  <si>
    <t>26-20-12-041-006</t>
  </si>
  <si>
    <t>業務効率向上のための時間管理</t>
  </si>
  <si>
    <t>26-20-12-103-007</t>
  </si>
  <si>
    <t>効率よく分析するためのデータ集計</t>
  </si>
  <si>
    <t>26-20-12-104-008</t>
  </si>
  <si>
    <t>ピボットテーブルを活用したデータ分析</t>
  </si>
  <si>
    <t>26-20-12-002-009</t>
  </si>
  <si>
    <t>生産現場の問題解決</t>
  </si>
  <si>
    <t>26-20-12-107-010</t>
  </si>
  <si>
    <t>表計算ソフトのマクロによる定型業務の自動化</t>
  </si>
  <si>
    <t>26-20-12-132-011</t>
  </si>
  <si>
    <t>生成ＡＩの活用</t>
  </si>
  <si>
    <t>26-20-12-067-012</t>
  </si>
  <si>
    <t>チーム力の強化と中堅・ベテラン従業員の役割</t>
  </si>
  <si>
    <t>26-20-12-061-013</t>
  </si>
  <si>
    <t>職場のリーダーに求められる統率力の向上</t>
  </si>
  <si>
    <t>26-20-12-107-014</t>
  </si>
  <si>
    <t>26-20-12-132-015</t>
  </si>
  <si>
    <t>26-20-12-104-016</t>
  </si>
  <si>
    <t>26-20-12-107-017</t>
  </si>
  <si>
    <t>26-20-12-101-018</t>
  </si>
  <si>
    <t>26-20-12-101-019</t>
  </si>
  <si>
    <t>26-20-12-111-020</t>
  </si>
  <si>
    <t>業務効率を向上させるワープロソフト活用</t>
  </si>
  <si>
    <t>26-20-12-048-021</t>
  </si>
  <si>
    <t>ものづくりの仕事のしくみと生産性向上</t>
  </si>
  <si>
    <t>26-20-12-134-022</t>
  </si>
  <si>
    <t>在庫管理の進め方</t>
  </si>
  <si>
    <t>26-20-12-037-023</t>
  </si>
  <si>
    <t>企業価値を上げるための財務管理</t>
  </si>
  <si>
    <t>26-20-12-068-024</t>
  </si>
  <si>
    <t>後輩指導力の向上と中堅・ベテラン従業員の役割</t>
  </si>
  <si>
    <t>26-20-12-006-025</t>
  </si>
  <si>
    <t>原価管理とコストダウン</t>
  </si>
  <si>
    <t>26-20-12-101-026</t>
  </si>
  <si>
    <t>26-20-12-112-027</t>
  </si>
  <si>
    <t>相手に伝わるプレゼン資料作成</t>
  </si>
  <si>
    <t>26-20-12-101-028</t>
  </si>
  <si>
    <t>26-20-12-103-029</t>
  </si>
  <si>
    <t>26-20-12-037-030</t>
  </si>
  <si>
    <t>26-20-12-089-031</t>
  </si>
  <si>
    <t>データ活用で進める業務連携</t>
  </si>
  <si>
    <t>26-20-12-051-032</t>
  </si>
  <si>
    <t>管理者のための問題解決力向上</t>
  </si>
  <si>
    <t>26-20-12-107-033</t>
  </si>
  <si>
    <t>26-20-12-134-034</t>
  </si>
  <si>
    <t>26-20-12-132-035</t>
  </si>
  <si>
    <t>26-20-12-101-036</t>
  </si>
  <si>
    <t>26-20-12-101-037</t>
  </si>
  <si>
    <t>26-20-12-067-038</t>
  </si>
  <si>
    <t>26-20-12-096-039</t>
  </si>
  <si>
    <t>RPA活用</t>
  </si>
  <si>
    <t>26-20-12-037-040</t>
  </si>
  <si>
    <t>26-20-12-004-041</t>
  </si>
  <si>
    <t>26-20-12-061-042</t>
  </si>
  <si>
    <t>26-20-12-132-043</t>
  </si>
  <si>
    <t>26-20-12-101-044</t>
  </si>
  <si>
    <t>26-20-12-101-045</t>
  </si>
  <si>
    <t>26-20-12-134-046</t>
  </si>
  <si>
    <t>26-20-12-101-047</t>
  </si>
  <si>
    <t>26-20-12-101-048</t>
  </si>
  <si>
    <t>26-20-12-080-049</t>
  </si>
  <si>
    <t>作業手順の作成によるノウハウの継承</t>
  </si>
  <si>
    <t>26-20-12-103-050</t>
  </si>
  <si>
    <t>26-20-12-037-051</t>
  </si>
  <si>
    <t>26-20-12-042-052</t>
  </si>
  <si>
    <t>成果を上げる業務改善</t>
  </si>
  <si>
    <t>26-20-12-063-053</t>
  </si>
  <si>
    <t>ビジネス現場における交渉力</t>
  </si>
  <si>
    <t>26-20-12-132-054</t>
  </si>
  <si>
    <t>26-20-12-061-055</t>
  </si>
  <si>
    <t>26-20-12-051-056</t>
  </si>
  <si>
    <t>26-20-12-101-057</t>
  </si>
  <si>
    <t>26-20-12-101-058</t>
  </si>
  <si>
    <t>26-20-12-134-059</t>
  </si>
  <si>
    <t>26-20-12-103-060</t>
  </si>
  <si>
    <t>26-20-12-078-061</t>
  </si>
  <si>
    <t>効果的なOJTを実施するための指導法</t>
  </si>
  <si>
    <t>26-20-12-112-062</t>
  </si>
  <si>
    <t>26-20-12-101-063</t>
  </si>
  <si>
    <t>26-20-12-101-064</t>
    <phoneticPr fontId="1"/>
  </si>
  <si>
    <t>26-20-12-xxx-通番</t>
    <phoneticPr fontId="1"/>
  </si>
  <si>
    <t>最少催行人数を設定している訓練コースについては、申込者数が最少催行人数に達しない場合、訓練を中止又は延期とさせていただくことがありますので、あらかじめご了承ください。</t>
    <rPh sb="0" eb="2">
      <t>サイショウ</t>
    </rPh>
    <rPh sb="2" eb="4">
      <t>サイコウ</t>
    </rPh>
    <rPh sb="4" eb="6">
      <t>ニンズウ</t>
    </rPh>
    <rPh sb="7" eb="9">
      <t>セッテイ</t>
    </rPh>
    <rPh sb="13" eb="15">
      <t>クンレン</t>
    </rPh>
    <rPh sb="24" eb="27">
      <t>モウシコミシャ</t>
    </rPh>
    <rPh sb="27" eb="28">
      <t>スウ</t>
    </rPh>
    <rPh sb="29" eb="31">
      <t>サイショウ</t>
    </rPh>
    <rPh sb="31" eb="33">
      <t>サイコウ</t>
    </rPh>
    <rPh sb="33" eb="35">
      <t>ニンズウ</t>
    </rPh>
    <rPh sb="36" eb="37">
      <t>タッ</t>
    </rPh>
    <rPh sb="40" eb="42">
      <t>バアイ</t>
    </rPh>
    <rPh sb="43" eb="45">
      <t>クンレン</t>
    </rPh>
    <rPh sb="46" eb="48">
      <t>チュウシ</t>
    </rPh>
    <rPh sb="48" eb="49">
      <t>マタ</t>
    </rPh>
    <rPh sb="50" eb="52">
      <t>エンキ</t>
    </rPh>
    <rPh sb="76" eb="78">
      <t>リョウショウ</t>
    </rPh>
    <phoneticPr fontId="1"/>
  </si>
  <si>
    <t>男</t>
  </si>
  <si>
    <t>令和　8　年　　月　　日　</t>
    <rPh sb="0" eb="2">
      <t>レイワ</t>
    </rPh>
    <phoneticPr fontId="1"/>
  </si>
  <si>
    <t>例</t>
    <rPh sb="0" eb="1">
      <t>レイ</t>
    </rPh>
    <phoneticPr fontId="1"/>
  </si>
  <si>
    <r>
      <t>生産性向上支援訓練（オープンコース）　受講申込書</t>
    </r>
    <r>
      <rPr>
        <b/>
        <sz val="18"/>
        <color rgb="FFFF0000"/>
        <rFont val="ＭＳ Ｐゴシック"/>
        <family val="3"/>
        <charset val="128"/>
        <scheme val="minor"/>
      </rPr>
      <t>　（記入例）</t>
    </r>
    <rPh sb="0" eb="3">
      <t>セイサンセイ</t>
    </rPh>
    <rPh sb="3" eb="5">
      <t>コウジョウ</t>
    </rPh>
    <rPh sb="5" eb="7">
      <t>シエン</t>
    </rPh>
    <rPh sb="7" eb="9">
      <t>クンレン</t>
    </rPh>
    <rPh sb="19" eb="21">
      <t>ジュコウ</t>
    </rPh>
    <rPh sb="21" eb="24">
      <t>モウシコミショ</t>
    </rPh>
    <phoneticPr fontId="1"/>
  </si>
  <si>
    <t>26-20-12-xxx-通番</t>
    <rPh sb="13" eb="15">
      <t>ツウバン</t>
    </rPh>
    <phoneticPr fontId="1"/>
  </si>
  <si>
    <t>---</t>
  </si>
  <si>
    <t>　</t>
    <phoneticPr fontId="1"/>
  </si>
  <si>
    <t>締切日</t>
    <rPh sb="0" eb="3">
      <t>シメキリビ</t>
    </rPh>
    <phoneticPr fontId="1"/>
  </si>
  <si>
    <t>　---</t>
    <phoneticPr fontId="2"/>
  </si>
  <si>
    <t>TEL</t>
  </si>
  <si>
    <t>法人番号</t>
    <rPh sb="0" eb="2">
      <t>ホウジン</t>
    </rPh>
    <rPh sb="2" eb="4">
      <t>バンゴウ</t>
    </rPh>
    <phoneticPr fontId="1"/>
  </si>
  <si>
    <t>1234567890123</t>
    <phoneticPr fontId="1"/>
  </si>
  <si>
    <t>宛先：○○○○　　メールアドレス：*****@***.jp</t>
    <rPh sb="0" eb="2">
      <t>アテサキ</t>
    </rPh>
    <phoneticPr fontId="1" alignment="distributed"/>
  </si>
  <si>
    <t>(リスト選択)</t>
  </si>
  <si>
    <r>
      <rPr>
        <b/>
        <sz val="11"/>
        <rFont val="ＭＳ Ｐゴシック"/>
        <family val="3"/>
        <charset val="128"/>
        <scheme val="minor"/>
      </rPr>
      <t>⇐</t>
    </r>
    <r>
      <rPr>
        <b/>
        <u/>
        <sz val="11"/>
        <rFont val="ＭＳ Ｐゴシック"/>
        <family val="3"/>
        <charset val="128"/>
        <scheme val="minor"/>
      </rPr>
      <t>産業分類は、以下の２０種のうち該当するものを１つ選んでください。</t>
    </r>
    <r>
      <rPr>
        <sz val="11"/>
        <rFont val="ＭＳ Ｐゴシック"/>
        <family val="3"/>
        <charset val="128"/>
        <scheme val="minor"/>
      </rPr>
      <t xml:space="preserve">
A 農業、林業　B 漁業　C 鉱業、採石業、砂利採取業　D 建設業　E 製造業　F 電気・ガス・熱供給・水道業　G 情報通信業　H 運輸業、郵便業
I 卸売業、小売業　J 金融業、保険業　K 不動産業、物品賃貸　L 学術研究、専門・技術サービス業　M 宿泊業、飲食サービス業
N 生活関連サービス業、娯楽業　O 教育、学習支援業　P 医療、福祉　Q 複合サービス事業　R サービス業　S 公務　T 分類不能の産業</t>
    </r>
    <rPh sb="1" eb="3">
      <t>サンギョウ</t>
    </rPh>
    <rPh sb="3" eb="5">
      <t>ブンルイ</t>
    </rPh>
    <phoneticPr fontId="1"/>
  </si>
  <si>
    <t/>
  </si>
  <si>
    <r>
      <rPr>
        <b/>
        <sz val="11"/>
        <rFont val="ＭＳ Ｐゴシック"/>
        <family val="3"/>
        <charset val="128"/>
        <scheme val="minor"/>
      </rPr>
      <t>⇐</t>
    </r>
    <r>
      <rPr>
        <b/>
        <u/>
        <sz val="11"/>
        <rFont val="ＭＳ Ｐゴシック"/>
        <family val="3"/>
        <charset val="128"/>
        <scheme val="minor"/>
      </rPr>
      <t>産業分類は、以下の２０種のうち該当するものを１つ選び、左欄のリスト選択から入力してください。</t>
    </r>
    <r>
      <rPr>
        <sz val="11"/>
        <rFont val="ＭＳ Ｐゴシック"/>
        <family val="3"/>
        <charset val="128"/>
        <scheme val="minor"/>
      </rPr>
      <t xml:space="preserve">
A 農業、林業　B 漁業　C 鉱業、採石業、砂利採取業　D 建設業　E 製造業　F 電気・ガス・熱供給・水道業　G 情報通信業　H 運輸業、郵便業
I 卸売業、小売業　J 金融業、保険業　K 不動産業、物品賃貸　L 学術研究、専門・技術サービス業　M 宿泊業、飲食サービス業
N 生活関連サービス業、娯楽業　O 教育、学習支援業　P 医療、福祉　Q 複合サービス事業　R サービス業　S 公務　T 分類不能の産業</t>
    </r>
    <rPh sb="1" eb="3">
      <t>サンギョウ</t>
    </rPh>
    <rPh sb="3" eb="5">
      <t>ブンルイ</t>
    </rPh>
    <phoneticPr fontId="1"/>
  </si>
  <si>
    <t>受講者を変更したい場合は、当センターに連絡の上、上記のキャンセル期限までに「受講者変更届」を電子メールにてお送りください。</t>
    <rPh sb="2" eb="3">
      <t>シャ</t>
    </rPh>
    <rPh sb="4" eb="6">
      <t>ヘンコウ</t>
    </rPh>
    <rPh sb="24" eb="26">
      <t>ジョウキ</t>
    </rPh>
    <rPh sb="38" eb="41">
      <t>ジュコウシャ</t>
    </rPh>
    <rPh sb="41" eb="43">
      <t>ヘンコウ</t>
    </rPh>
    <rPh sb="43" eb="44">
      <t>トドケ</t>
    </rPh>
    <rPh sb="46" eb="48">
      <t>デンシ</t>
    </rPh>
    <rPh sb="54" eb="55">
      <t>オク</t>
    </rPh>
    <phoneticPr fontId="1" alignment="distributed"/>
  </si>
  <si>
    <t>コース番号</t>
  </si>
  <si>
    <t>氏名</t>
  </si>
  <si>
    <t>ふりがな</t>
  </si>
  <si>
    <t>性別_コード値</t>
  </si>
  <si>
    <t>性別</t>
  </si>
  <si>
    <t>生年月日</t>
  </si>
  <si>
    <t>就業状況_コード値</t>
  </si>
  <si>
    <t>就業状況</t>
  </si>
  <si>
    <t>オンライン受講状況_コード値</t>
  </si>
  <si>
    <t>オンライン受講状況</t>
  </si>
  <si>
    <t>※必須　半16</t>
  </si>
  <si>
    <t>編集不可　非表示</t>
  </si>
  <si>
    <t>※必須　全30</t>
  </si>
  <si>
    <t>全30</t>
  </si>
  <si>
    <t>YYYY/M/D</t>
  </si>
  <si>
    <t>※条件付必須</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</si>
</sst>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76" formatCode="m/d;@"/>
    <numFmt numFmtId="177" formatCode="yyyy/m/d;@"/>
    <numFmt numFmtId="178" formatCode="[$-411]m/d\(ddd\)"/>
  </numFmts>
  <fonts count="49">
    <font>
      <sz val="11"/>
      <color theme="1"/>
      <name val="ＭＳ Ｐゴシック"/>
      <family val="2"/>
      <charset val="128"/>
      <scheme val="minor"/>
    </font>
    <font>
      <sz val="6"/>
      <name val="ＭＳ Ｐゴシック"/>
      <family val="2"/>
      <charset val="128"/>
      <scheme val="minor"/>
    </font>
    <font>
      <b/>
      <sz val="12"/>
      <name val="ＭＳ Ｐゴシック"/>
      <family val="3"/>
      <charset val="128"/>
      <scheme val="minor"/>
    </font>
    <font>
      <sz val="12"/>
      <name val="ＭＳ Ｐゴシック"/>
      <family val="3"/>
      <charset val="128"/>
      <scheme val="minor"/>
    </font>
    <font>
      <sz val="14"/>
      <name val="ＭＳ Ｐゴシック"/>
      <family val="3"/>
      <charset val="128"/>
      <scheme val="minor"/>
    </font>
    <font>
      <sz val="11"/>
      <name val="ＭＳ Ｐゴシック"/>
      <family val="3"/>
      <charset val="128"/>
      <scheme val="minor"/>
    </font>
    <font>
      <sz val="11"/>
      <name val="ＭＳ Ｐゴシック"/>
      <family val="2"/>
      <charset val="128"/>
      <scheme val="minor"/>
    </font>
    <font>
      <b/>
      <sz val="16"/>
      <name val="ＭＳ Ｐゴシック"/>
      <family val="3"/>
      <charset val="128"/>
      <scheme val="minor"/>
    </font>
    <font>
      <sz val="16"/>
      <name val="ＭＳ Ｐゴシック"/>
      <family val="3"/>
      <charset val="128"/>
      <scheme val="minor"/>
    </font>
    <font>
      <u/>
      <sz val="12"/>
      <name val="ＭＳ Ｐゴシック"/>
      <family val="3"/>
      <charset val="128"/>
      <scheme val="minor"/>
    </font>
    <font>
      <sz val="10"/>
      <name val="ＭＳ Ｐゴシック"/>
      <family val="3"/>
      <charset val="128"/>
      <scheme val="minor"/>
    </font>
    <font>
      <b/>
      <sz val="14"/>
      <name val="ＭＳ Ｐゴシック"/>
      <family val="3"/>
      <charset val="128"/>
      <scheme val="minor"/>
    </font>
    <font>
      <i/>
      <sz val="11"/>
      <name val="ＭＳ Ｐゴシック"/>
      <family val="3"/>
      <charset val="128"/>
      <scheme val="minor"/>
    </font>
    <font>
      <sz val="11"/>
      <color rgb="FFFF0000"/>
      <name val="ＭＳ Ｐゴシック"/>
      <family val="3"/>
      <charset val="128"/>
      <scheme val="minor"/>
    </font>
    <font>
      <u/>
      <sz val="14"/>
      <name val="ＭＳ Ｐゴシック"/>
      <family val="3"/>
      <charset val="128"/>
      <scheme val="minor"/>
    </font>
    <font>
      <u/>
      <sz val="11"/>
      <name val="ＭＳ Ｐゴシック"/>
      <family val="3"/>
      <charset val="128"/>
      <scheme val="minor"/>
    </font>
    <font>
      <sz val="14"/>
      <color rgb="FFFF0000"/>
      <name val="ＭＳ Ｐゴシック"/>
      <family val="3"/>
      <charset val="128"/>
      <scheme val="minor"/>
    </font>
    <font>
      <i/>
      <sz val="14"/>
      <color rgb="FFFF0000"/>
      <name val="ＭＳ Ｐゴシック"/>
      <family val="3"/>
      <charset val="128"/>
      <scheme val="minor"/>
    </font>
    <font>
      <sz val="9"/>
      <name val="ＭＳ Ｐゴシック"/>
      <family val="3"/>
      <charset val="128"/>
      <scheme val="minor"/>
    </font>
    <font>
      <sz val="13"/>
      <name val="ＭＳ Ｐゴシック"/>
      <family val="3"/>
      <charset val="128"/>
      <scheme val="minor"/>
    </font>
    <font>
      <sz val="9"/>
      <color indexed="81"/>
      <name val="MS P ゴシック"/>
      <family val="3"/>
      <charset val="128"/>
    </font>
    <font>
      <i/>
      <sz val="11"/>
      <color rgb="FFFF0000"/>
      <name val="ＭＳ Ｐゴシック"/>
      <family val="3"/>
      <charset val="128"/>
      <scheme val="minor"/>
    </font>
    <font>
      <i/>
      <sz val="12"/>
      <color rgb="FFFF0000"/>
      <name val="ＭＳ Ｐゴシック"/>
      <family val="3"/>
      <charset val="128"/>
      <scheme val="minor"/>
    </font>
    <font>
      <sz val="13"/>
      <color rgb="FFFF0000"/>
      <name val="ＭＳ Ｐゴシック"/>
      <family val="3"/>
      <charset val="128"/>
      <scheme val="minor"/>
    </font>
    <font>
      <b/>
      <sz val="18"/>
      <color rgb="FFFF0000"/>
      <name val="ＭＳ Ｐゴシック"/>
      <family val="3"/>
      <charset val="128"/>
      <scheme val="minor"/>
    </font>
    <font>
      <sz val="11"/>
      <color theme="1"/>
      <name val="ＭＳ Ｐゴシック"/>
      <family val="2"/>
      <scheme val="minor"/>
    </font>
    <font>
      <b/>
      <sz val="11"/>
      <color theme="0"/>
      <name val="BIZ UD明朝 Medium"/>
      <family val="1"/>
      <charset val="128"/>
    </font>
    <font>
      <strike/>
      <sz val="11"/>
      <name val="ＭＳ Ｐゴシック"/>
      <family val="3"/>
      <charset val="128"/>
      <scheme val="minor"/>
    </font>
    <font>
      <b/>
      <sz val="18"/>
      <name val="ＭＳ Ｐゴシック"/>
      <family val="3"/>
      <charset val="128"/>
      <scheme val="minor"/>
    </font>
    <font>
      <sz val="14"/>
      <color theme="1"/>
      <name val="ＭＳ Ｐゴシック"/>
      <family val="2"/>
      <charset val="128"/>
      <scheme val="minor"/>
    </font>
    <font>
      <sz val="12"/>
      <color theme="1"/>
      <name val="ＭＳ Ｐゴシック"/>
      <family val="3"/>
      <charset val="128"/>
      <scheme val="minor"/>
    </font>
    <font>
      <sz val="11"/>
      <color theme="1"/>
      <name val="ＭＳ Ｐゴシック"/>
      <family val="3"/>
      <charset val="128"/>
      <scheme val="minor"/>
    </font>
    <font>
      <sz val="12"/>
      <color rgb="FFFF0000"/>
      <name val="ＭＳ Ｐゴシック"/>
      <family val="3"/>
      <charset val="128"/>
      <scheme val="minor"/>
    </font>
    <font>
      <sz val="11"/>
      <name val="Meiryo UI"/>
      <family val="3"/>
      <charset val="128"/>
    </font>
    <font>
      <sz val="11"/>
      <name val="メイリオ"/>
      <family val="3"/>
      <charset val="128"/>
    </font>
    <font>
      <sz val="11"/>
      <color theme="1"/>
      <name val="メイリオ"/>
      <family val="3"/>
      <charset val="128"/>
    </font>
    <font>
      <b/>
      <sz val="16"/>
      <name val="メイリオ"/>
      <family val="3"/>
      <charset val="128"/>
    </font>
    <font>
      <b/>
      <sz val="11"/>
      <name val="ＭＳ Ｐゴシック"/>
      <family val="3"/>
      <charset val="128"/>
      <scheme val="minor"/>
    </font>
    <font>
      <b/>
      <u/>
      <sz val="11"/>
      <name val="ＭＳ Ｐゴシック"/>
      <family val="3"/>
      <charset val="128"/>
      <scheme val="minor"/>
    </font>
    <font>
      <sz val="11"/>
      <color theme="1"/>
      <name val="Meiryo UI"/>
      <family val="3"/>
      <charset val="128"/>
    </font>
    <font>
      <b/>
      <sz val="12"/>
      <name val="BIZ UDゴシック"/>
      <family val="3"/>
      <charset val="128"/>
    </font>
    <font>
      <sz val="12"/>
      <name val="BIZ UDゴシック"/>
      <family val="3"/>
      <charset val="128"/>
    </font>
    <font>
      <b/>
      <sz val="12"/>
      <name val="BIZ UDPゴシック"/>
      <family val="3"/>
      <charset val="128"/>
    </font>
    <font>
      <sz val="12"/>
      <name val="BIZ UDPゴシック"/>
      <family val="3"/>
      <charset val="128"/>
    </font>
    <font>
      <b/>
      <u/>
      <sz val="14"/>
      <color rgb="FF0000FF"/>
      <name val="游ゴシック"/>
      <family val="3"/>
      <charset val="128"/>
    </font>
    <font>
      <b/>
      <u/>
      <sz val="14"/>
      <color theme="10"/>
      <name val="游ゴシック"/>
      <family val="3"/>
      <charset val="128"/>
    </font>
    <font>
      <sz val="14"/>
      <color theme="1"/>
      <name val="Meiryo UI"/>
      <family val="3"/>
      <charset val="128"/>
    </font>
    <font>
      <sz val="9"/>
      <color rgb="FFFF0000"/>
      <name val="ＭＳ Ｐゴシック"/>
      <family val="3"/>
      <charset val="128"/>
      <scheme val="minor"/>
    </font>
    <font>
      <sz val="9"/>
      <color rgb="FFFF0000"/>
      <name val="ＭＳ Ｐゴシック"/>
      <family val="2"/>
      <scheme val="minor"/>
    </font>
  </fonts>
  <fills count="6">
    <fill>
      <patternFill patternType="none"/>
    </fill>
    <fill>
      <patternFill patternType="gray125"/>
    </fill>
    <fill>
      <patternFill patternType="solid">
        <fgColor theme="9" tint="0.79998168889431442"/>
        <bgColor indexed="64"/>
      </patternFill>
    </fill>
    <fill>
      <patternFill patternType="solid">
        <fgColor theme="0" tint="-4.9989318521683403E-2"/>
        <bgColor indexed="64"/>
      </patternFill>
    </fill>
    <fill>
      <patternFill patternType="solid">
        <fgColor theme="3"/>
        <bgColor indexed="64"/>
      </patternFill>
    </fill>
    <fill>
      <patternFill patternType="solid">
        <fgColor theme="0" tint="-0.14999847407452621"/>
        <bgColor indexed="64"/>
      </patternFill>
    </fill>
  </fills>
  <borders count="65">
    <border>
      <left/>
      <right/>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right/>
      <top style="thin">
        <color indexed="64"/>
      </top>
      <bottom style="hair">
        <color indexed="64"/>
      </bottom>
      <diagonal/>
    </border>
    <border>
      <left/>
      <right/>
      <top/>
      <bottom style="hair">
        <color indexed="64"/>
      </bottom>
      <diagonal/>
    </border>
    <border>
      <left/>
      <right style="hair">
        <color indexed="64"/>
      </right>
      <top style="hair">
        <color indexed="64"/>
      </top>
      <bottom style="hair">
        <color indexed="64"/>
      </bottom>
      <diagonal/>
    </border>
    <border>
      <left style="hair">
        <color indexed="64"/>
      </left>
      <right style="hair">
        <color indexed="64"/>
      </right>
      <top style="hair">
        <color indexed="64"/>
      </top>
      <bottom style="hair">
        <color indexed="64"/>
      </bottom>
      <diagonal/>
    </border>
    <border>
      <left style="hair">
        <color indexed="64"/>
      </left>
      <right/>
      <top style="hair">
        <color indexed="64"/>
      </top>
      <bottom style="hair">
        <color indexed="64"/>
      </bottom>
      <diagonal/>
    </border>
    <border>
      <left/>
      <right/>
      <top style="hair">
        <color indexed="64"/>
      </top>
      <bottom/>
      <diagonal/>
    </border>
    <border>
      <left style="hair">
        <color indexed="64"/>
      </left>
      <right/>
      <top style="hair">
        <color indexed="64"/>
      </top>
      <bottom/>
      <diagonal/>
    </border>
    <border>
      <left/>
      <right style="hair">
        <color indexed="64"/>
      </right>
      <top style="hair">
        <color indexed="64"/>
      </top>
      <bottom/>
      <diagonal/>
    </border>
    <border>
      <left/>
      <right style="hair">
        <color indexed="64"/>
      </right>
      <top/>
      <bottom/>
      <diagonal/>
    </border>
    <border>
      <left style="thin">
        <color indexed="64"/>
      </left>
      <right style="hair">
        <color indexed="64"/>
      </right>
      <top style="thin">
        <color indexed="64"/>
      </top>
      <bottom style="hair">
        <color indexed="64"/>
      </bottom>
      <diagonal/>
    </border>
    <border>
      <left style="hair">
        <color indexed="64"/>
      </left>
      <right/>
      <top/>
      <bottom style="hair">
        <color indexed="64"/>
      </bottom>
      <diagonal/>
    </border>
    <border>
      <left/>
      <right style="hair">
        <color indexed="64"/>
      </right>
      <top/>
      <bottom style="hair">
        <color indexed="64"/>
      </bottom>
      <diagonal/>
    </border>
    <border>
      <left style="hair">
        <color indexed="64"/>
      </left>
      <right style="hair">
        <color indexed="64"/>
      </right>
      <top style="thin">
        <color indexed="64"/>
      </top>
      <bottom style="hair">
        <color indexed="64"/>
      </bottom>
      <diagonal/>
    </border>
    <border>
      <left style="thin">
        <color indexed="64"/>
      </left>
      <right style="thin">
        <color indexed="64"/>
      </right>
      <top style="thin">
        <color indexed="64"/>
      </top>
      <bottom style="hair">
        <color indexed="64"/>
      </bottom>
      <diagonal/>
    </border>
    <border>
      <left style="thin">
        <color indexed="64"/>
      </left>
      <right style="thin">
        <color indexed="64"/>
      </right>
      <top style="thin">
        <color indexed="64"/>
      </top>
      <bottom style="thin">
        <color indexed="64"/>
      </bottom>
      <diagonal/>
    </border>
    <border>
      <left style="thin">
        <color indexed="64"/>
      </left>
      <right style="hair">
        <color indexed="64"/>
      </right>
      <top style="thin">
        <color indexed="64"/>
      </top>
      <bottom style="thin">
        <color indexed="64"/>
      </bottom>
      <diagonal/>
    </border>
    <border>
      <left style="hair">
        <color indexed="64"/>
      </left>
      <right/>
      <top style="thin">
        <color indexed="64"/>
      </top>
      <bottom/>
      <diagonal/>
    </border>
    <border>
      <left/>
      <right/>
      <top style="thin">
        <color indexed="64"/>
      </top>
      <bottom/>
      <diagonal/>
    </border>
    <border>
      <left/>
      <right style="hair">
        <color indexed="64"/>
      </right>
      <top style="thin">
        <color indexed="64"/>
      </top>
      <bottom/>
      <diagonal/>
    </border>
    <border>
      <left/>
      <right style="thin">
        <color indexed="64"/>
      </right>
      <top style="hair">
        <color indexed="64"/>
      </top>
      <bottom/>
      <diagonal/>
    </border>
    <border>
      <left/>
      <right style="hair">
        <color indexed="64"/>
      </right>
      <top style="hair">
        <color indexed="64"/>
      </top>
      <bottom style="thin">
        <color indexed="64"/>
      </bottom>
      <diagonal/>
    </border>
    <border>
      <left style="hair">
        <color indexed="64"/>
      </left>
      <right/>
      <top style="hair">
        <color indexed="64"/>
      </top>
      <bottom style="thin">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left/>
      <right style="thin">
        <color indexed="64"/>
      </right>
      <top/>
      <bottom style="hair">
        <color indexed="64"/>
      </bottom>
      <diagonal/>
    </border>
    <border>
      <left style="thin">
        <color indexed="64"/>
      </left>
      <right/>
      <top style="hair">
        <color indexed="64"/>
      </top>
      <bottom/>
      <diagonal/>
    </border>
    <border>
      <left/>
      <right style="hair">
        <color indexed="64"/>
      </right>
      <top style="thin">
        <color indexed="64"/>
      </top>
      <bottom style="hair">
        <color indexed="64"/>
      </bottom>
      <diagonal/>
    </border>
    <border>
      <left/>
      <right/>
      <top style="hair">
        <color indexed="64"/>
      </top>
      <bottom style="hair">
        <color indexed="64"/>
      </bottom>
      <diagonal/>
    </border>
    <border>
      <left/>
      <right style="hair">
        <color indexed="64"/>
      </right>
      <top style="thin">
        <color indexed="64"/>
      </top>
      <bottom style="thin">
        <color indexed="64"/>
      </bottom>
      <diagonal/>
    </border>
    <border>
      <left style="hair">
        <color indexed="64"/>
      </left>
      <right/>
      <top style="thin">
        <color indexed="64"/>
      </top>
      <bottom style="thin">
        <color indexed="64"/>
      </bottom>
      <diagonal/>
    </border>
    <border>
      <left style="hair">
        <color indexed="64"/>
      </left>
      <right/>
      <top style="thin">
        <color indexed="64"/>
      </top>
      <bottom style="hair">
        <color indexed="64"/>
      </bottom>
      <diagonal/>
    </border>
    <border>
      <left style="hair">
        <color indexed="64"/>
      </left>
      <right style="hair">
        <color indexed="64"/>
      </right>
      <top style="thin">
        <color indexed="64"/>
      </top>
      <bottom/>
      <diagonal/>
    </border>
    <border>
      <left style="hair">
        <color indexed="64"/>
      </left>
      <right style="hair">
        <color indexed="64"/>
      </right>
      <top/>
      <bottom style="hair">
        <color indexed="64"/>
      </bottom>
      <diagonal/>
    </border>
    <border>
      <left/>
      <right style="thin">
        <color indexed="64"/>
      </right>
      <top style="hair">
        <color indexed="64"/>
      </top>
      <bottom style="hair">
        <color indexed="64"/>
      </bottom>
      <diagonal/>
    </border>
    <border>
      <left style="thin">
        <color indexed="64"/>
      </left>
      <right/>
      <top/>
      <bottom style="hair">
        <color indexed="64"/>
      </bottom>
      <diagonal/>
    </border>
    <border>
      <left/>
      <right style="thin">
        <color indexed="64"/>
      </right>
      <top style="thin">
        <color indexed="64"/>
      </top>
      <bottom style="hair">
        <color indexed="64"/>
      </bottom>
      <diagonal/>
    </border>
    <border>
      <left/>
      <right/>
      <top/>
      <bottom style="thin">
        <color indexed="64"/>
      </bottom>
      <diagonal/>
    </border>
    <border>
      <left style="thin">
        <color indexed="64"/>
      </left>
      <right style="thin">
        <color indexed="64"/>
      </right>
      <top/>
      <bottom/>
      <diagonal/>
    </border>
    <border>
      <left style="hair">
        <color indexed="64"/>
      </left>
      <right/>
      <top/>
      <bottom/>
      <diagonal/>
    </border>
    <border>
      <left style="hair">
        <color indexed="64"/>
      </left>
      <right style="hair">
        <color indexed="64"/>
      </right>
      <top/>
      <bottom/>
      <diagonal/>
    </border>
    <border>
      <left/>
      <right style="hair">
        <color indexed="64"/>
      </right>
      <top/>
      <bottom style="thin">
        <color indexed="64"/>
      </bottom>
      <diagonal/>
    </border>
    <border>
      <left style="thin">
        <color indexed="64"/>
      </left>
      <right/>
      <top style="hair">
        <color indexed="64"/>
      </top>
      <bottom style="hair">
        <color indexed="64"/>
      </bottom>
      <diagonal/>
    </border>
    <border>
      <left style="hair">
        <color indexed="64"/>
      </left>
      <right style="hair">
        <color indexed="64"/>
      </right>
      <top style="hair">
        <color indexed="64"/>
      </top>
      <bottom style="thin">
        <color indexed="64"/>
      </bottom>
      <diagonal/>
    </border>
    <border>
      <left style="thin">
        <color auto="1"/>
      </left>
      <right style="thin">
        <color auto="1"/>
      </right>
      <top style="thin">
        <color auto="1"/>
      </top>
      <bottom/>
      <diagonal/>
    </border>
    <border>
      <left style="thin">
        <color theme="0" tint="-0.34998626667073579"/>
      </left>
      <right style="thin">
        <color theme="0" tint="-0.34998626667073579"/>
      </right>
      <top style="thin">
        <color theme="0" tint="-0.34998626667073579"/>
      </top>
      <bottom style="thin">
        <color theme="0" tint="-0.34998626667073579"/>
      </bottom>
      <diagonal/>
    </border>
    <border>
      <left style="thin">
        <color indexed="64"/>
      </left>
      <right/>
      <top style="thin">
        <color indexed="64"/>
      </top>
      <bottom style="hair">
        <color indexed="64"/>
      </bottom>
      <diagonal/>
    </border>
    <border>
      <left style="thin">
        <color theme="4"/>
      </left>
      <right style="thin">
        <color theme="4"/>
      </right>
      <top style="thin">
        <color theme="4"/>
      </top>
      <bottom style="thin">
        <color theme="4"/>
      </bottom>
      <diagonal/>
    </border>
    <border>
      <left style="thin">
        <color theme="4"/>
      </left>
      <right style="thin">
        <color theme="4"/>
      </right>
      <top style="thin">
        <color theme="4"/>
      </top>
      <bottom style="double">
        <color theme="4"/>
      </bottom>
      <diagonal/>
    </border>
    <border>
      <left style="thin">
        <color theme="4"/>
      </left>
      <right style="thin">
        <color theme="4"/>
      </right>
      <top/>
      <bottom style="thin">
        <color theme="4"/>
      </bottom>
      <diagonal/>
    </border>
    <border>
      <left style="thin">
        <color theme="4"/>
      </left>
      <right style="thin">
        <color theme="4"/>
      </right>
      <top style="thin">
        <color theme="4"/>
      </top>
      <bottom/>
      <diagonal/>
    </border>
    <border>
      <left style="hair">
        <color indexed="64"/>
      </left>
      <right style="hair">
        <color indexed="64"/>
      </right>
      <top style="hair">
        <color indexed="64"/>
      </top>
      <bottom/>
      <diagonal/>
    </border>
    <border>
      <left style="hair">
        <color indexed="64"/>
      </left>
      <right/>
      <top/>
      <bottom style="thin">
        <color indexed="64"/>
      </bottom>
      <diagonal/>
    </border>
    <border>
      <left style="hair">
        <color indexed="64"/>
      </left>
      <right style="hair">
        <color indexed="64"/>
      </right>
      <top/>
      <bottom style="thin">
        <color indexed="64"/>
      </bottom>
      <diagonal/>
    </border>
    <border>
      <left style="hair">
        <color indexed="64"/>
      </left>
      <right style="thin">
        <color indexed="64"/>
      </right>
      <top style="hair">
        <color indexed="64"/>
      </top>
      <bottom style="thin">
        <color indexed="64"/>
      </bottom>
      <diagonal/>
    </border>
    <border>
      <left style="thin">
        <color theme="0" tint="-0.34998626667073579"/>
      </left>
      <right style="thin">
        <color indexed="64"/>
      </right>
      <top style="thin">
        <color theme="0" tint="-0.34998626667073579"/>
      </top>
      <bottom style="thin">
        <color indexed="64"/>
      </bottom>
      <diagonal/>
    </border>
  </borders>
  <cellStyleXfs count="4">
    <xf numFmtId="0" fontId="0" fillId="0" borderId="0">
      <alignment vertical="center"/>
    </xf>
    <xf numFmtId="0" fontId="45" fillId="0" borderId="0" applyNumberFormat="0" applyFill="0" applyBorder="0" applyAlignment="0" applyProtection="0">
      <alignment vertical="center"/>
    </xf>
    <xf numFmtId="49" fontId="44" fillId="0" borderId="63" applyFill="0" applyProtection="0">
      <alignment horizontal="center" vertical="center"/>
    </xf>
    <xf numFmtId="0" fontId="25" fillId="0" borderId="0"/>
  </cellStyleXfs>
  <cellXfs count="343">
    <xf numFmtId="0" fontId="0" fillId="0" borderId="0" xfId="0">
      <alignment vertical="center"/>
    </xf>
    <xf numFmtId="0" fontId="3" fillId="0" borderId="0" xfId="0" applyFont="1">
      <alignment vertical="center"/>
    </xf>
    <xf numFmtId="0" fontId="6" fillId="0" borderId="0" xfId="0" applyFont="1">
      <alignment vertical="center"/>
    </xf>
    <xf numFmtId="0" fontId="8" fillId="0" borderId="0" xfId="0" applyFont="1" applyAlignment="1">
      <alignment horizontal="center" vertical="center"/>
    </xf>
    <xf numFmtId="0" fontId="9" fillId="0" borderId="0" xfId="0" applyFont="1" applyAlignment="1">
      <alignment horizontal="left" vertical="center"/>
    </xf>
    <xf numFmtId="0" fontId="3" fillId="0" borderId="0" xfId="0" applyFont="1" applyAlignment="1">
      <alignment horizontal="center" vertical="center"/>
    </xf>
    <xf numFmtId="0" fontId="10" fillId="0" borderId="0" xfId="0" applyFont="1" applyAlignment="1">
      <alignment horizontal="left" vertical="center"/>
    </xf>
    <xf numFmtId="0" fontId="10" fillId="0" borderId="0" xfId="0" applyFont="1">
      <alignment vertical="center"/>
    </xf>
    <xf numFmtId="0" fontId="4" fillId="0" borderId="0" xfId="0" applyFont="1">
      <alignment vertical="center"/>
    </xf>
    <xf numFmtId="0" fontId="12" fillId="0" borderId="0" xfId="0" applyFont="1">
      <alignment vertical="center"/>
    </xf>
    <xf numFmtId="0" fontId="10" fillId="0" borderId="0" xfId="0" applyFont="1" applyAlignment="1">
      <alignment horizontal="right" vertical="center"/>
    </xf>
    <xf numFmtId="0" fontId="5" fillId="0" borderId="0" xfId="0" applyFont="1">
      <alignment vertical="center"/>
    </xf>
    <xf numFmtId="0" fontId="10" fillId="0" borderId="4" xfId="0" applyFont="1" applyBorder="1">
      <alignment vertical="center"/>
    </xf>
    <xf numFmtId="0" fontId="10" fillId="0" borderId="27" xfId="0" applyFont="1" applyBorder="1">
      <alignment vertical="center"/>
    </xf>
    <xf numFmtId="0" fontId="10" fillId="0" borderId="5" xfId="0" applyFont="1" applyBorder="1">
      <alignment vertical="center"/>
    </xf>
    <xf numFmtId="0" fontId="10" fillId="0" borderId="6" xfId="0" applyFont="1" applyBorder="1">
      <alignment vertical="center"/>
    </xf>
    <xf numFmtId="0" fontId="10" fillId="0" borderId="7" xfId="0" applyFont="1" applyBorder="1">
      <alignment vertical="center"/>
    </xf>
    <xf numFmtId="0" fontId="10" fillId="0" borderId="0" xfId="0" applyFont="1" applyAlignment="1">
      <alignment horizontal="center" vertical="center"/>
    </xf>
    <xf numFmtId="0" fontId="10" fillId="0" borderId="8" xfId="0" applyFont="1" applyBorder="1">
      <alignment vertical="center"/>
    </xf>
    <xf numFmtId="0" fontId="3" fillId="0" borderId="46" xfId="0" applyFont="1" applyBorder="1" applyAlignment="1">
      <alignment horizontal="left" vertical="top" wrapText="1" shrinkToFit="1"/>
    </xf>
    <xf numFmtId="0" fontId="10" fillId="0" borderId="47" xfId="0" applyFont="1" applyBorder="1">
      <alignment vertical="center"/>
    </xf>
    <xf numFmtId="0" fontId="3" fillId="0" borderId="0" xfId="0" applyFont="1" applyAlignment="1">
      <alignment horizontal="left" vertical="top" wrapText="1" shrinkToFit="1"/>
    </xf>
    <xf numFmtId="0" fontId="3" fillId="0" borderId="7" xfId="0" applyFont="1" applyBorder="1" applyAlignment="1">
      <alignment horizontal="left" vertical="top" wrapText="1" shrinkToFit="1"/>
    </xf>
    <xf numFmtId="0" fontId="10" fillId="0" borderId="9" xfId="0" applyFont="1" applyBorder="1">
      <alignment vertical="center"/>
    </xf>
    <xf numFmtId="0" fontId="5" fillId="0" borderId="7" xfId="0" applyFont="1" applyBorder="1">
      <alignment vertical="center"/>
    </xf>
    <xf numFmtId="0" fontId="14" fillId="0" borderId="6" xfId="0" applyFont="1" applyBorder="1">
      <alignment vertical="center"/>
    </xf>
    <xf numFmtId="0" fontId="15" fillId="0" borderId="0" xfId="0" applyFont="1">
      <alignment vertical="center"/>
    </xf>
    <xf numFmtId="0" fontId="4" fillId="0" borderId="6" xfId="0" applyFont="1" applyBorder="1">
      <alignment vertical="center"/>
    </xf>
    <xf numFmtId="0" fontId="18" fillId="0" borderId="0" xfId="0" applyFont="1" applyAlignment="1">
      <alignment horizontal="left" vertical="center"/>
    </xf>
    <xf numFmtId="0" fontId="18" fillId="0" borderId="0" xfId="0" applyFont="1" applyAlignment="1">
      <alignment vertical="top" wrapText="1"/>
    </xf>
    <xf numFmtId="0" fontId="3" fillId="0" borderId="0" xfId="0" applyFont="1" applyAlignment="1">
      <alignment vertical="center" wrapText="1"/>
    </xf>
    <xf numFmtId="0" fontId="5" fillId="0" borderId="21" xfId="0" applyFont="1" applyBorder="1">
      <alignment vertical="center"/>
    </xf>
    <xf numFmtId="0" fontId="5" fillId="2" borderId="14" xfId="0" applyFont="1" applyFill="1" applyBorder="1" applyAlignment="1">
      <alignment horizontal="center" vertical="center" wrapText="1"/>
    </xf>
    <xf numFmtId="0" fontId="5" fillId="2" borderId="20" xfId="0" applyFont="1" applyFill="1" applyBorder="1" applyAlignment="1">
      <alignment horizontal="center" vertical="center" wrapText="1"/>
    </xf>
    <xf numFmtId="0" fontId="19" fillId="2" borderId="16" xfId="0" applyFont="1" applyFill="1" applyBorder="1" applyAlignment="1">
      <alignment horizontal="center" vertical="center"/>
    </xf>
    <xf numFmtId="0" fontId="19" fillId="2" borderId="20" xfId="0" applyFont="1" applyFill="1" applyBorder="1" applyAlignment="1">
      <alignment horizontal="center" vertical="center"/>
    </xf>
    <xf numFmtId="0" fontId="5" fillId="3" borderId="41" xfId="0" applyFont="1" applyFill="1" applyBorder="1" applyAlignment="1">
      <alignment horizontal="center" vertical="center" wrapText="1" shrinkToFit="1"/>
    </xf>
    <xf numFmtId="0" fontId="5" fillId="0" borderId="40" xfId="0" applyFont="1" applyBorder="1" applyAlignment="1">
      <alignment horizontal="center" vertical="center" wrapText="1"/>
    </xf>
    <xf numFmtId="0" fontId="5" fillId="0" borderId="36" xfId="0" applyFont="1" applyBorder="1" applyAlignment="1">
      <alignment horizontal="left" vertical="center" wrapText="1"/>
    </xf>
    <xf numFmtId="0" fontId="5" fillId="0" borderId="14" xfId="0" applyFont="1" applyBorder="1" applyAlignment="1">
      <alignment horizontal="center" vertical="center" wrapText="1"/>
    </xf>
    <xf numFmtId="0" fontId="5" fillId="0" borderId="20" xfId="0" applyFont="1" applyBorder="1" applyAlignment="1">
      <alignment horizontal="center" vertical="center" wrapText="1"/>
    </xf>
    <xf numFmtId="0" fontId="10" fillId="3" borderId="41" xfId="0" applyFont="1" applyFill="1" applyBorder="1" applyAlignment="1">
      <alignment horizontal="center" vertical="center" wrapText="1"/>
    </xf>
    <xf numFmtId="0" fontId="5" fillId="0" borderId="12" xfId="0" applyFont="1" applyBorder="1" applyAlignment="1">
      <alignment horizontal="left" vertical="center" wrapText="1"/>
    </xf>
    <xf numFmtId="0" fontId="3" fillId="0" borderId="7" xfId="0" applyFont="1" applyBorder="1">
      <alignment vertical="center"/>
    </xf>
    <xf numFmtId="0" fontId="16" fillId="2" borderId="1" xfId="0" applyFont="1" applyFill="1" applyBorder="1" applyAlignment="1">
      <alignment horizontal="center" vertical="center"/>
    </xf>
    <xf numFmtId="0" fontId="23" fillId="2" borderId="16" xfId="0" applyFont="1" applyFill="1" applyBorder="1" applyAlignment="1">
      <alignment horizontal="center" vertical="center"/>
    </xf>
    <xf numFmtId="0" fontId="13" fillId="2" borderId="40" xfId="0" applyFont="1" applyFill="1" applyBorder="1" applyAlignment="1">
      <alignment horizontal="center" vertical="center" wrapText="1"/>
    </xf>
    <xf numFmtId="0" fontId="13" fillId="2" borderId="14" xfId="0" applyFont="1" applyFill="1" applyBorder="1" applyAlignment="1">
      <alignment horizontal="center" vertical="center" wrapText="1"/>
    </xf>
    <xf numFmtId="0" fontId="4" fillId="0" borderId="1" xfId="0" applyFont="1" applyBorder="1" applyAlignment="1">
      <alignment horizontal="center" vertical="center"/>
    </xf>
    <xf numFmtId="0" fontId="19" fillId="0" borderId="16" xfId="0" applyFont="1" applyBorder="1" applyAlignment="1">
      <alignment horizontal="center" vertical="center"/>
    </xf>
    <xf numFmtId="0" fontId="19" fillId="0" borderId="20" xfId="0" applyFont="1" applyBorder="1" applyAlignment="1">
      <alignment horizontal="center" vertical="center"/>
    </xf>
    <xf numFmtId="0" fontId="5" fillId="3" borderId="40" xfId="0" applyFont="1" applyFill="1" applyBorder="1" applyAlignment="1">
      <alignment horizontal="center" vertical="center" wrapText="1"/>
    </xf>
    <xf numFmtId="0" fontId="5" fillId="3" borderId="36" xfId="0" applyFont="1" applyFill="1" applyBorder="1" applyAlignment="1">
      <alignment horizontal="left" vertical="center" wrapText="1"/>
    </xf>
    <xf numFmtId="0" fontId="5" fillId="3" borderId="14" xfId="0" applyFont="1" applyFill="1" applyBorder="1" applyAlignment="1">
      <alignment horizontal="center" vertical="center" wrapText="1"/>
    </xf>
    <xf numFmtId="0" fontId="5" fillId="3" borderId="12" xfId="0" applyFont="1" applyFill="1" applyBorder="1" applyAlignment="1">
      <alignment horizontal="left" vertical="center" wrapText="1"/>
    </xf>
    <xf numFmtId="0" fontId="5" fillId="3" borderId="20" xfId="0" applyFont="1" applyFill="1" applyBorder="1" applyAlignment="1">
      <alignment horizontal="center" vertical="center" wrapText="1"/>
    </xf>
    <xf numFmtId="0" fontId="5" fillId="3" borderId="21" xfId="0" applyFont="1" applyFill="1" applyBorder="1">
      <alignment vertical="center"/>
    </xf>
    <xf numFmtId="0" fontId="3" fillId="3" borderId="13" xfId="0" applyFont="1" applyFill="1" applyBorder="1" applyAlignment="1">
      <alignment horizontal="center" vertical="center" shrinkToFit="1"/>
    </xf>
    <xf numFmtId="14" fontId="0" fillId="0" borderId="0" xfId="0" applyNumberFormat="1">
      <alignment vertical="center"/>
    </xf>
    <xf numFmtId="49" fontId="26" fillId="4" borderId="53" xfId="0" applyNumberFormat="1" applyFont="1" applyFill="1" applyBorder="1" applyAlignment="1">
      <alignment vertical="center" wrapText="1" shrinkToFit="1"/>
    </xf>
    <xf numFmtId="0" fontId="0" fillId="0" borderId="24" xfId="0" applyBorder="1">
      <alignment vertical="center"/>
    </xf>
    <xf numFmtId="1" fontId="0" fillId="3" borderId="24" xfId="0" applyNumberFormat="1" applyFill="1" applyBorder="1">
      <alignment vertical="center"/>
    </xf>
    <xf numFmtId="14" fontId="0" fillId="0" borderId="24" xfId="0" applyNumberFormat="1" applyBorder="1">
      <alignment vertical="center"/>
    </xf>
    <xf numFmtId="0" fontId="0" fillId="0" borderId="24" xfId="0" applyBorder="1" applyAlignment="1">
      <alignment vertical="center" shrinkToFit="1"/>
    </xf>
    <xf numFmtId="0" fontId="4" fillId="0" borderId="0" xfId="0" applyFont="1" applyAlignment="1">
      <alignment horizontal="left" vertical="center"/>
    </xf>
    <xf numFmtId="0" fontId="3" fillId="0" borderId="0" xfId="0" applyFont="1" applyAlignment="1">
      <alignment horizontal="left" vertical="center" wrapText="1"/>
    </xf>
    <xf numFmtId="0" fontId="3" fillId="3" borderId="39" xfId="0" applyFont="1" applyFill="1" applyBorder="1" applyAlignment="1">
      <alignment horizontal="center" vertical="center" wrapText="1"/>
    </xf>
    <xf numFmtId="0" fontId="3" fillId="0" borderId="0" xfId="0" applyFont="1" applyAlignment="1">
      <alignment horizontal="left" vertical="center" wrapText="1"/>
    </xf>
    <xf numFmtId="0" fontId="3" fillId="3" borderId="39" xfId="0" applyFont="1" applyFill="1" applyBorder="1" applyAlignment="1">
      <alignment horizontal="center" vertical="center" wrapText="1"/>
    </xf>
    <xf numFmtId="0" fontId="4" fillId="0" borderId="0" xfId="0" applyFont="1" applyAlignment="1">
      <alignment horizontal="left" vertical="center"/>
    </xf>
    <xf numFmtId="0" fontId="5" fillId="0" borderId="0" xfId="0" applyFont="1" applyAlignment="1">
      <alignment horizontal="right" vertical="center"/>
    </xf>
    <xf numFmtId="0" fontId="3" fillId="3" borderId="13" xfId="0" applyFont="1" applyFill="1" applyBorder="1" applyAlignment="1">
      <alignment horizontal="center" vertical="center" wrapText="1" shrinkToFit="1"/>
    </xf>
    <xf numFmtId="0" fontId="3" fillId="3" borderId="52" xfId="0" applyFont="1" applyFill="1" applyBorder="1" applyAlignment="1">
      <alignment horizontal="center" vertical="center" shrinkToFit="1"/>
    </xf>
    <xf numFmtId="0" fontId="3" fillId="0" borderId="0" xfId="0" applyFont="1" applyFill="1">
      <alignment vertical="center"/>
    </xf>
    <xf numFmtId="0" fontId="19" fillId="0" borderId="15" xfId="0" applyFont="1" applyBorder="1" applyAlignment="1">
      <alignment horizontal="center" vertical="center"/>
    </xf>
    <xf numFmtId="0" fontId="19" fillId="0" borderId="11" xfId="0" applyFont="1" applyBorder="1" applyAlignment="1">
      <alignment horizontal="center" vertical="center"/>
    </xf>
    <xf numFmtId="0" fontId="33" fillId="0" borderId="56" xfId="0" applyFont="1" applyBorder="1" applyAlignment="1">
      <alignment vertical="center"/>
    </xf>
    <xf numFmtId="0" fontId="34" fillId="0" borderId="56" xfId="0" applyFont="1" applyBorder="1" applyAlignment="1">
      <alignment horizontal="left" vertical="center" indent="1"/>
    </xf>
    <xf numFmtId="178" fontId="35" fillId="0" borderId="56" xfId="0" applyNumberFormat="1" applyFont="1" applyBorder="1" applyAlignment="1">
      <alignment horizontal="center" vertical="center"/>
    </xf>
    <xf numFmtId="178" fontId="34" fillId="0" borderId="56" xfId="0" applyNumberFormat="1" applyFont="1" applyBorder="1" applyAlignment="1">
      <alignment horizontal="center" vertical="center"/>
    </xf>
    <xf numFmtId="0" fontId="33" fillId="0" borderId="57" xfId="0" applyFont="1" applyBorder="1" applyAlignment="1">
      <alignment vertical="center"/>
    </xf>
    <xf numFmtId="0" fontId="34" fillId="0" borderId="57" xfId="0" applyFont="1" applyBorder="1" applyAlignment="1">
      <alignment horizontal="left" vertical="center" indent="1"/>
    </xf>
    <xf numFmtId="178" fontId="35" fillId="0" borderId="57" xfId="0" applyNumberFormat="1" applyFont="1" applyBorder="1" applyAlignment="1">
      <alignment horizontal="center" vertical="center"/>
    </xf>
    <xf numFmtId="0" fontId="33" fillId="0" borderId="58" xfId="0" applyFont="1" applyBorder="1" applyAlignment="1">
      <alignment vertical="center"/>
    </xf>
    <xf numFmtId="0" fontId="34" fillId="0" borderId="58" xfId="0" applyFont="1" applyBorder="1" applyAlignment="1">
      <alignment horizontal="left" vertical="center" indent="1"/>
    </xf>
    <xf numFmtId="178" fontId="35" fillId="0" borderId="58" xfId="0" applyNumberFormat="1" applyFont="1" applyBorder="1" applyAlignment="1">
      <alignment horizontal="center" vertical="center"/>
    </xf>
    <xf numFmtId="0" fontId="33" fillId="0" borderId="59" xfId="0" applyFont="1" applyBorder="1" applyAlignment="1">
      <alignment vertical="center"/>
    </xf>
    <xf numFmtId="0" fontId="34" fillId="0" borderId="59" xfId="0" applyFont="1" applyBorder="1" applyAlignment="1">
      <alignment horizontal="left" vertical="center" indent="1"/>
    </xf>
    <xf numFmtId="178" fontId="35" fillId="0" borderId="59" xfId="0" applyNumberFormat="1" applyFont="1" applyBorder="1" applyAlignment="1">
      <alignment horizontal="center" vertical="center"/>
    </xf>
    <xf numFmtId="0" fontId="31" fillId="0" borderId="0" xfId="0" applyFont="1">
      <alignment vertical="center"/>
    </xf>
    <xf numFmtId="0" fontId="5" fillId="3" borderId="31" xfId="0" applyFont="1" applyFill="1" applyBorder="1" applyAlignment="1">
      <alignment horizontal="center" vertical="center" wrapText="1"/>
    </xf>
    <xf numFmtId="0" fontId="31" fillId="0" borderId="0" xfId="0" applyFont="1" applyBorder="1">
      <alignment vertical="center"/>
    </xf>
    <xf numFmtId="0" fontId="30" fillId="0" borderId="0" xfId="0" applyFont="1" applyBorder="1">
      <alignment vertical="center"/>
    </xf>
    <xf numFmtId="178" fontId="30" fillId="0" borderId="0" xfId="0" applyNumberFormat="1" applyFont="1" applyBorder="1" applyAlignment="1">
      <alignment horizontal="center" vertical="center"/>
    </xf>
    <xf numFmtId="178" fontId="3" fillId="0" borderId="0" xfId="0" applyNumberFormat="1" applyFont="1" applyBorder="1" applyAlignment="1">
      <alignment horizontal="center" vertical="center"/>
    </xf>
    <xf numFmtId="0" fontId="39" fillId="0" borderId="0" xfId="0" applyFont="1">
      <alignment vertical="center"/>
    </xf>
    <xf numFmtId="0" fontId="3" fillId="3" borderId="13" xfId="0" applyFont="1" applyFill="1" applyBorder="1" applyAlignment="1">
      <alignment horizontal="center" vertical="center"/>
    </xf>
    <xf numFmtId="49" fontId="18" fillId="5" borderId="54" xfId="3" applyNumberFormat="1" applyFont="1" applyFill="1" applyBorder="1" applyAlignment="1">
      <alignment vertical="center" wrapText="1" shrinkToFit="1"/>
    </xf>
    <xf numFmtId="49" fontId="47" fillId="0" borderId="64" xfId="3" applyNumberFormat="1" applyFont="1" applyBorder="1" applyAlignment="1">
      <alignment vertical="center" wrapText="1" shrinkToFit="1"/>
    </xf>
    <xf numFmtId="49" fontId="47" fillId="0" borderId="54" xfId="0" applyNumberFormat="1" applyFont="1" applyBorder="1" applyAlignment="1">
      <alignment vertical="center" wrapText="1" shrinkToFit="1"/>
    </xf>
    <xf numFmtId="49" fontId="48" fillId="0" borderId="54" xfId="0" applyNumberFormat="1" applyFont="1" applyBorder="1" applyAlignment="1">
      <alignment vertical="center" wrapText="1" shrinkToFit="1"/>
    </xf>
    <xf numFmtId="0" fontId="28" fillId="0" borderId="0" xfId="0" applyFont="1" applyAlignment="1">
      <alignment horizontal="center" vertical="center"/>
    </xf>
    <xf numFmtId="0" fontId="7" fillId="0" borderId="0" xfId="0" applyFont="1" applyAlignment="1">
      <alignment horizontal="center" vertical="center"/>
    </xf>
    <xf numFmtId="0" fontId="3" fillId="0" borderId="0" xfId="0" applyFont="1" applyAlignment="1">
      <alignment horizontal="left" vertical="center"/>
    </xf>
    <xf numFmtId="0" fontId="4" fillId="0" borderId="0" xfId="0" applyFont="1" applyAlignment="1">
      <alignment horizontal="left" vertical="center"/>
    </xf>
    <xf numFmtId="0" fontId="29" fillId="0" borderId="0" xfId="0" applyFont="1" applyAlignment="1">
      <alignment horizontal="left" vertical="center"/>
    </xf>
    <xf numFmtId="0" fontId="8" fillId="0" borderId="1" xfId="0" applyFont="1" applyBorder="1" applyAlignment="1">
      <alignment horizontal="center" vertical="center"/>
    </xf>
    <xf numFmtId="0" fontId="8" fillId="0" borderId="3" xfId="0" applyFont="1" applyBorder="1" applyAlignment="1">
      <alignment horizontal="center" vertical="center"/>
    </xf>
    <xf numFmtId="0" fontId="8" fillId="0" borderId="2" xfId="0" applyFont="1" applyBorder="1" applyAlignment="1">
      <alignment horizontal="center" vertical="center"/>
    </xf>
    <xf numFmtId="0" fontId="3" fillId="0" borderId="3" xfId="0" applyFont="1" applyBorder="1" applyAlignment="1">
      <alignment horizontal="left" vertical="center"/>
    </xf>
    <xf numFmtId="0" fontId="3" fillId="0" borderId="3" xfId="0" applyFont="1" applyBorder="1" applyAlignment="1">
      <alignment horizontal="left" vertical="center" wrapText="1"/>
    </xf>
    <xf numFmtId="0" fontId="3" fillId="0" borderId="2" xfId="0" applyFont="1" applyBorder="1" applyAlignment="1">
      <alignment horizontal="left" vertical="center" wrapText="1"/>
    </xf>
    <xf numFmtId="0" fontId="3" fillId="0" borderId="0" xfId="0" applyFont="1" applyAlignment="1">
      <alignment horizontal="left" vertical="top" wrapText="1"/>
    </xf>
    <xf numFmtId="0" fontId="3" fillId="0" borderId="0" xfId="0" applyFont="1" applyAlignment="1">
      <alignment horizontal="left" vertical="center" shrinkToFit="1"/>
    </xf>
    <xf numFmtId="0" fontId="3" fillId="0" borderId="0" xfId="0" applyFont="1" applyAlignment="1">
      <alignment horizontal="left" vertical="center" wrapText="1"/>
    </xf>
    <xf numFmtId="0" fontId="36" fillId="0" borderId="1" xfId="0" applyFont="1" applyBorder="1" applyAlignment="1">
      <alignment horizontal="center" vertical="center"/>
    </xf>
    <xf numFmtId="0" fontId="36" fillId="0" borderId="3" xfId="0" applyFont="1" applyBorder="1" applyAlignment="1">
      <alignment horizontal="center" vertical="center"/>
    </xf>
    <xf numFmtId="0" fontId="36" fillId="0" borderId="2" xfId="0" applyFont="1" applyBorder="1" applyAlignment="1">
      <alignment horizontal="center" vertical="center"/>
    </xf>
    <xf numFmtId="0" fontId="4" fillId="0" borderId="46" xfId="0" applyFont="1" applyBorder="1" applyAlignment="1">
      <alignment horizontal="center" vertical="center"/>
    </xf>
    <xf numFmtId="0" fontId="3" fillId="3" borderId="35" xfId="0" applyFont="1" applyFill="1" applyBorder="1" applyAlignment="1">
      <alignment horizontal="center" vertical="center" wrapText="1"/>
    </xf>
    <xf numFmtId="0" fontId="3" fillId="3" borderId="17" xfId="0" applyFont="1" applyFill="1" applyBorder="1" applyAlignment="1">
      <alignment horizontal="center" vertical="center"/>
    </xf>
    <xf numFmtId="0" fontId="3" fillId="3" borderId="44" xfId="0" applyFont="1" applyFill="1" applyBorder="1" applyAlignment="1">
      <alignment horizontal="center" vertical="center"/>
    </xf>
    <xf numFmtId="0" fontId="3" fillId="3" borderId="21" xfId="0" applyFont="1" applyFill="1" applyBorder="1" applyAlignment="1">
      <alignment horizontal="center" vertical="center"/>
    </xf>
    <xf numFmtId="0" fontId="3" fillId="0" borderId="14" xfId="0" applyFont="1" applyBorder="1" applyAlignment="1">
      <alignment horizontal="left" vertical="center"/>
    </xf>
    <xf numFmtId="0" fontId="3" fillId="0" borderId="37" xfId="0" applyFont="1" applyBorder="1" applyAlignment="1">
      <alignment horizontal="left" vertical="center"/>
    </xf>
    <xf numFmtId="0" fontId="3" fillId="0" borderId="37" xfId="0" applyFont="1" applyBorder="1" applyAlignment="1">
      <alignment horizontal="center" vertical="center"/>
    </xf>
    <xf numFmtId="0" fontId="3" fillId="0" borderId="43" xfId="0" applyFont="1" applyBorder="1" applyAlignment="1">
      <alignment horizontal="center" vertical="center"/>
    </xf>
    <xf numFmtId="0" fontId="3" fillId="0" borderId="15" xfId="0" applyFont="1" applyBorder="1" applyAlignment="1">
      <alignment horizontal="left" vertical="center"/>
    </xf>
    <xf numFmtId="0" fontId="3" fillId="0" borderId="29" xfId="0" applyFont="1" applyBorder="1" applyAlignment="1">
      <alignment horizontal="left" vertical="center"/>
    </xf>
    <xf numFmtId="0" fontId="3" fillId="3" borderId="24" xfId="0" applyFont="1" applyFill="1" applyBorder="1" applyAlignment="1">
      <alignment horizontal="center" vertical="center" wrapText="1"/>
    </xf>
    <xf numFmtId="0" fontId="3" fillId="3" borderId="25" xfId="0" applyFont="1" applyFill="1" applyBorder="1" applyAlignment="1">
      <alignment horizontal="center" vertical="center"/>
    </xf>
    <xf numFmtId="0" fontId="3" fillId="3" borderId="23" xfId="0" applyFont="1" applyFill="1" applyBorder="1" applyAlignment="1">
      <alignment horizontal="center" vertical="center"/>
    </xf>
    <xf numFmtId="0" fontId="3" fillId="3" borderId="19" xfId="0" applyFont="1" applyFill="1" applyBorder="1" applyAlignment="1">
      <alignment horizontal="center" vertical="center"/>
    </xf>
    <xf numFmtId="0" fontId="4" fillId="0" borderId="26" xfId="0" applyFont="1" applyBorder="1" applyAlignment="1">
      <alignment horizontal="center" vertical="center" shrinkToFit="1"/>
    </xf>
    <xf numFmtId="0" fontId="4" fillId="0" borderId="27" xfId="0" applyFont="1" applyBorder="1" applyAlignment="1">
      <alignment horizontal="center" vertical="center" shrinkToFit="1"/>
    </xf>
    <xf numFmtId="0" fontId="4" fillId="0" borderId="28" xfId="0" applyFont="1" applyBorder="1" applyAlignment="1">
      <alignment horizontal="center" vertical="center" shrinkToFit="1"/>
    </xf>
    <xf numFmtId="0" fontId="4" fillId="0" borderId="20" xfId="0" applyFont="1" applyBorder="1" applyAlignment="1">
      <alignment horizontal="center" vertical="center" shrinkToFit="1"/>
    </xf>
    <xf numFmtId="0" fontId="4" fillId="0" borderId="11" xfId="0" applyFont="1" applyBorder="1" applyAlignment="1">
      <alignment horizontal="center" vertical="center" shrinkToFit="1"/>
    </xf>
    <xf numFmtId="0" fontId="4" fillId="0" borderId="21" xfId="0" applyFont="1" applyBorder="1" applyAlignment="1">
      <alignment horizontal="center" vertical="center" shrinkToFit="1"/>
    </xf>
    <xf numFmtId="0" fontId="3" fillId="3" borderId="26" xfId="0" applyFont="1" applyFill="1" applyBorder="1" applyAlignment="1">
      <alignment horizontal="center" vertical="center" wrapText="1"/>
    </xf>
    <xf numFmtId="0" fontId="3" fillId="3" borderId="27" xfId="0" applyFont="1" applyFill="1" applyBorder="1" applyAlignment="1">
      <alignment horizontal="center" vertical="center"/>
    </xf>
    <xf numFmtId="0" fontId="3" fillId="3" borderId="20" xfId="0" applyFont="1" applyFill="1" applyBorder="1" applyAlignment="1">
      <alignment horizontal="center" vertical="center"/>
    </xf>
    <xf numFmtId="0" fontId="3" fillId="3" borderId="11" xfId="0" applyFont="1" applyFill="1" applyBorder="1" applyAlignment="1">
      <alignment horizontal="center" vertical="center"/>
    </xf>
    <xf numFmtId="0" fontId="4" fillId="0" borderId="5" xfId="0" applyFont="1" applyBorder="1" applyAlignment="1">
      <alignment horizontal="center" vertical="center" shrinkToFit="1"/>
    </xf>
    <xf numFmtId="0" fontId="4" fillId="0" borderId="34" xfId="0" applyFont="1" applyBorder="1" applyAlignment="1">
      <alignment horizontal="center" vertical="center" shrinkToFit="1"/>
    </xf>
    <xf numFmtId="0" fontId="3" fillId="3" borderId="51" xfId="0" applyFont="1" applyFill="1" applyBorder="1" applyAlignment="1">
      <alignment horizontal="center" vertical="center"/>
    </xf>
    <xf numFmtId="0" fontId="3" fillId="3" borderId="12" xfId="0" applyFont="1" applyFill="1" applyBorder="1" applyAlignment="1">
      <alignment horizontal="center" vertical="center"/>
    </xf>
    <xf numFmtId="0" fontId="3" fillId="3" borderId="14" xfId="0" applyFont="1" applyFill="1" applyBorder="1" applyAlignment="1">
      <alignment horizontal="center" vertical="center"/>
    </xf>
    <xf numFmtId="0" fontId="3" fillId="3" borderId="37" xfId="0" applyFont="1" applyFill="1" applyBorder="1" applyAlignment="1">
      <alignment horizontal="center" vertical="center"/>
    </xf>
    <xf numFmtId="49" fontId="46" fillId="0" borderId="0" xfId="0" applyNumberFormat="1" applyFont="1" applyAlignment="1">
      <alignment horizontal="center" vertical="center"/>
    </xf>
    <xf numFmtId="0" fontId="3" fillId="0" borderId="14" xfId="0" applyFont="1" applyBorder="1" applyAlignment="1">
      <alignment horizontal="center" vertical="center"/>
    </xf>
    <xf numFmtId="0" fontId="3" fillId="0" borderId="12" xfId="0" applyFont="1" applyBorder="1" applyAlignment="1">
      <alignment horizontal="center" vertical="center"/>
    </xf>
    <xf numFmtId="0" fontId="3" fillId="3" borderId="17" xfId="0" applyFont="1" applyFill="1" applyBorder="1" applyAlignment="1">
      <alignment horizontal="center" vertical="center" wrapText="1"/>
    </xf>
    <xf numFmtId="0" fontId="3" fillId="3" borderId="6" xfId="0" applyFont="1" applyFill="1" applyBorder="1" applyAlignment="1">
      <alignment horizontal="center" vertical="center" wrapText="1"/>
    </xf>
    <xf numFmtId="0" fontId="3" fillId="3" borderId="18" xfId="0" applyFont="1" applyFill="1" applyBorder="1" applyAlignment="1">
      <alignment horizontal="center" vertical="center" wrapText="1"/>
    </xf>
    <xf numFmtId="0" fontId="19" fillId="0" borderId="15" xfId="0" applyFont="1" applyBorder="1" applyAlignment="1">
      <alignment horizontal="left" vertical="center"/>
    </xf>
    <xf numFmtId="0" fontId="19" fillId="0" borderId="29" xfId="0" applyFont="1" applyBorder="1" applyAlignment="1">
      <alignment horizontal="left" vertical="center"/>
    </xf>
    <xf numFmtId="0" fontId="19" fillId="0" borderId="11" xfId="0" applyFont="1" applyBorder="1" applyAlignment="1">
      <alignment horizontal="left" vertical="center"/>
    </xf>
    <xf numFmtId="0" fontId="19" fillId="0" borderId="34" xfId="0" applyFont="1" applyBorder="1" applyAlignment="1">
      <alignment horizontal="left" vertical="center"/>
    </xf>
    <xf numFmtId="0" fontId="3" fillId="0" borderId="14" xfId="0" applyFont="1" applyBorder="1" applyAlignment="1">
      <alignment horizontal="center" vertical="center" shrinkToFit="1"/>
    </xf>
    <xf numFmtId="0" fontId="3" fillId="0" borderId="37" xfId="0" applyFont="1" applyBorder="1" applyAlignment="1">
      <alignment horizontal="center" vertical="center" shrinkToFit="1"/>
    </xf>
    <xf numFmtId="0" fontId="3" fillId="0" borderId="43" xfId="0" applyFont="1" applyBorder="1" applyAlignment="1">
      <alignment horizontal="center" vertical="center" shrinkToFit="1"/>
    </xf>
    <xf numFmtId="0" fontId="30" fillId="3" borderId="4" xfId="0" applyFont="1" applyFill="1" applyBorder="1" applyAlignment="1">
      <alignment horizontal="center" vertical="center" wrapText="1"/>
    </xf>
    <xf numFmtId="0" fontId="32" fillId="3" borderId="28" xfId="0" applyFont="1" applyFill="1" applyBorder="1" applyAlignment="1">
      <alignment horizontal="center" vertical="center"/>
    </xf>
    <xf numFmtId="0" fontId="3" fillId="3" borderId="39" xfId="0" applyFont="1" applyFill="1" applyBorder="1" applyAlignment="1">
      <alignment horizontal="center" vertical="center" wrapText="1"/>
    </xf>
    <xf numFmtId="0" fontId="3" fillId="3" borderId="3" xfId="0" applyFont="1" applyFill="1" applyBorder="1" applyAlignment="1">
      <alignment horizontal="center" vertical="center"/>
    </xf>
    <xf numFmtId="0" fontId="3" fillId="3" borderId="39" xfId="0" applyFont="1" applyFill="1" applyBorder="1" applyAlignment="1">
      <alignment horizontal="center" vertical="center"/>
    </xf>
    <xf numFmtId="0" fontId="3" fillId="3" borderId="38" xfId="0" applyFont="1" applyFill="1" applyBorder="1" applyAlignment="1">
      <alignment horizontal="center" vertical="center"/>
    </xf>
    <xf numFmtId="0" fontId="3" fillId="3" borderId="38" xfId="0" applyFont="1" applyFill="1" applyBorder="1" applyAlignment="1">
      <alignment horizontal="center" vertical="center" wrapText="1"/>
    </xf>
    <xf numFmtId="0" fontId="5" fillId="3" borderId="39" xfId="0" applyFont="1" applyFill="1" applyBorder="1" applyAlignment="1">
      <alignment horizontal="center" vertical="center" wrapText="1"/>
    </xf>
    <xf numFmtId="0" fontId="5" fillId="3" borderId="3" xfId="0" applyFont="1" applyFill="1" applyBorder="1" applyAlignment="1">
      <alignment horizontal="center" vertical="center"/>
    </xf>
    <xf numFmtId="0" fontId="5" fillId="3" borderId="2" xfId="0" applyFont="1" applyFill="1" applyBorder="1" applyAlignment="1">
      <alignment horizontal="center" vertical="center"/>
    </xf>
    <xf numFmtId="0" fontId="3" fillId="3" borderId="35" xfId="0" applyFont="1" applyFill="1" applyBorder="1" applyAlignment="1">
      <alignment horizontal="center" vertical="center"/>
    </xf>
    <xf numFmtId="0" fontId="3" fillId="3" borderId="8" xfId="0" applyFont="1" applyFill="1" applyBorder="1" applyAlignment="1">
      <alignment horizontal="center" vertical="center"/>
    </xf>
    <xf numFmtId="0" fontId="3" fillId="3" borderId="50" xfId="0" applyFont="1" applyFill="1" applyBorder="1" applyAlignment="1">
      <alignment horizontal="center" vertical="center"/>
    </xf>
    <xf numFmtId="0" fontId="3" fillId="3" borderId="31" xfId="0" applyFont="1" applyFill="1" applyBorder="1" applyAlignment="1">
      <alignment horizontal="center" vertical="center"/>
    </xf>
    <xf numFmtId="0" fontId="3" fillId="3" borderId="30" xfId="0" applyFont="1" applyFill="1" applyBorder="1" applyAlignment="1">
      <alignment horizontal="center" vertical="center"/>
    </xf>
    <xf numFmtId="0" fontId="3" fillId="0" borderId="31" xfId="0" applyFont="1" applyBorder="1" applyAlignment="1">
      <alignment horizontal="center" vertical="center"/>
    </xf>
    <xf numFmtId="0" fontId="3" fillId="0" borderId="32" xfId="0" applyFont="1" applyBorder="1" applyAlignment="1">
      <alignment horizontal="center" vertical="center"/>
    </xf>
    <xf numFmtId="0" fontId="3" fillId="0" borderId="30" xfId="0" applyFont="1" applyBorder="1" applyAlignment="1">
      <alignment horizontal="center" vertical="center"/>
    </xf>
    <xf numFmtId="49" fontId="44" fillId="0" borderId="63" xfId="2">
      <alignment horizontal="center" vertical="center"/>
    </xf>
    <xf numFmtId="0" fontId="10" fillId="0" borderId="47" xfId="0" applyFont="1" applyBorder="1" applyAlignment="1">
      <alignment horizontal="center" vertical="center"/>
    </xf>
    <xf numFmtId="0" fontId="3" fillId="0" borderId="6" xfId="0" applyFont="1" applyBorder="1" applyAlignment="1">
      <alignment horizontal="center" vertical="center" wrapText="1"/>
    </xf>
    <xf numFmtId="0" fontId="3" fillId="0" borderId="18" xfId="0" applyFont="1" applyBorder="1" applyAlignment="1">
      <alignment horizontal="center" vertical="center" wrapText="1"/>
    </xf>
    <xf numFmtId="0" fontId="3" fillId="0" borderId="44" xfId="0" applyFont="1" applyBorder="1" applyAlignment="1">
      <alignment horizontal="center" vertical="center" wrapText="1"/>
    </xf>
    <xf numFmtId="0" fontId="3" fillId="0" borderId="21" xfId="0" applyFont="1" applyBorder="1" applyAlignment="1">
      <alignment horizontal="center" vertical="center" wrapText="1"/>
    </xf>
    <xf numFmtId="0" fontId="3" fillId="0" borderId="48" xfId="0" applyFont="1" applyBorder="1" applyAlignment="1">
      <alignment vertical="center" wrapText="1"/>
    </xf>
    <xf numFmtId="0" fontId="3" fillId="0" borderId="0" xfId="0" applyFont="1" applyBorder="1" applyAlignment="1">
      <alignment vertical="center" wrapText="1"/>
    </xf>
    <xf numFmtId="0" fontId="3" fillId="0" borderId="18" xfId="0" applyFont="1" applyBorder="1" applyAlignment="1">
      <alignment vertical="center" wrapText="1"/>
    </xf>
    <xf numFmtId="0" fontId="3" fillId="0" borderId="0" xfId="0" applyFont="1" applyAlignment="1">
      <alignment vertical="center" wrapText="1"/>
    </xf>
    <xf numFmtId="0" fontId="3" fillId="0" borderId="20" xfId="0" applyFont="1" applyBorder="1" applyAlignment="1">
      <alignment vertical="center" wrapText="1"/>
    </xf>
    <xf numFmtId="0" fontId="3" fillId="0" borderId="11" xfId="0" applyFont="1" applyBorder="1" applyAlignment="1">
      <alignment vertical="center" wrapText="1"/>
    </xf>
    <xf numFmtId="0" fontId="3" fillId="0" borderId="21" xfId="0" applyFont="1" applyBorder="1" applyAlignment="1">
      <alignment vertical="center" wrapText="1"/>
    </xf>
    <xf numFmtId="176" fontId="3" fillId="0" borderId="49" xfId="0" applyNumberFormat="1" applyFont="1" applyBorder="1" applyAlignment="1">
      <alignment horizontal="center" vertical="center"/>
    </xf>
    <xf numFmtId="176" fontId="3" fillId="0" borderId="42" xfId="0" applyNumberFormat="1" applyFont="1" applyBorder="1" applyAlignment="1">
      <alignment horizontal="center" vertical="center"/>
    </xf>
    <xf numFmtId="0" fontId="41" fillId="0" borderId="48" xfId="0" applyFont="1" applyBorder="1" applyAlignment="1">
      <alignment horizontal="center" vertical="center" wrapText="1"/>
    </xf>
    <xf numFmtId="0" fontId="41" fillId="0" borderId="18" xfId="0" applyFont="1" applyBorder="1" applyAlignment="1">
      <alignment horizontal="center" vertical="center" wrapText="1"/>
    </xf>
    <xf numFmtId="0" fontId="41" fillId="0" borderId="20" xfId="0" applyFont="1" applyBorder="1" applyAlignment="1">
      <alignment horizontal="center" vertical="center" wrapText="1"/>
    </xf>
    <xf numFmtId="0" fontId="41" fillId="0" borderId="21" xfId="0" applyFont="1" applyBorder="1" applyAlignment="1">
      <alignment horizontal="center" vertical="center" wrapText="1"/>
    </xf>
    <xf numFmtId="0" fontId="2" fillId="3" borderId="4" xfId="0" applyFont="1" applyFill="1" applyBorder="1" applyAlignment="1">
      <alignment horizontal="center" vertical="center" wrapText="1"/>
    </xf>
    <xf numFmtId="0" fontId="2" fillId="3" borderId="28" xfId="0" applyFont="1" applyFill="1" applyBorder="1" applyAlignment="1">
      <alignment horizontal="center" vertical="center" wrapText="1"/>
    </xf>
    <xf numFmtId="0" fontId="2" fillId="3" borderId="6" xfId="0" applyFont="1" applyFill="1" applyBorder="1" applyAlignment="1">
      <alignment horizontal="center" vertical="center" wrapText="1"/>
    </xf>
    <xf numFmtId="0" fontId="2" fillId="3" borderId="18" xfId="0" applyFont="1" applyFill="1" applyBorder="1" applyAlignment="1">
      <alignment horizontal="center" vertical="center" wrapText="1"/>
    </xf>
    <xf numFmtId="0" fontId="2" fillId="3" borderId="8" xfId="0" applyFont="1" applyFill="1" applyBorder="1" applyAlignment="1">
      <alignment horizontal="center" vertical="center" wrapText="1"/>
    </xf>
    <xf numFmtId="0" fontId="2" fillId="3" borderId="50" xfId="0" applyFont="1" applyFill="1" applyBorder="1" applyAlignment="1">
      <alignment horizontal="center" vertical="center" wrapText="1"/>
    </xf>
    <xf numFmtId="0" fontId="2" fillId="3" borderId="26" xfId="0" applyFont="1" applyFill="1" applyBorder="1" applyAlignment="1">
      <alignment vertical="center" wrapText="1"/>
    </xf>
    <xf numFmtId="0" fontId="2" fillId="3" borderId="27" xfId="0" applyFont="1" applyFill="1" applyBorder="1" applyAlignment="1">
      <alignment vertical="center" wrapText="1"/>
    </xf>
    <xf numFmtId="0" fontId="2" fillId="3" borderId="28" xfId="0" applyFont="1" applyFill="1" applyBorder="1" applyAlignment="1">
      <alignment vertical="center" wrapText="1"/>
    </xf>
    <xf numFmtId="0" fontId="2" fillId="3" borderId="48" xfId="0" applyFont="1" applyFill="1" applyBorder="1" applyAlignment="1">
      <alignment vertical="center" wrapText="1"/>
    </xf>
    <xf numFmtId="0" fontId="2" fillId="3" borderId="0" xfId="0" applyFont="1" applyFill="1" applyBorder="1" applyAlignment="1">
      <alignment vertical="center" wrapText="1"/>
    </xf>
    <xf numFmtId="0" fontId="2" fillId="3" borderId="18" xfId="0" applyFont="1" applyFill="1" applyBorder="1" applyAlignment="1">
      <alignment vertical="center" wrapText="1"/>
    </xf>
    <xf numFmtId="0" fontId="2" fillId="3" borderId="61" xfId="0" applyFont="1" applyFill="1" applyBorder="1" applyAlignment="1">
      <alignment vertical="center" wrapText="1"/>
    </xf>
    <xf numFmtId="0" fontId="2" fillId="3" borderId="46" xfId="0" applyFont="1" applyFill="1" applyBorder="1" applyAlignment="1">
      <alignment vertical="center" wrapText="1"/>
    </xf>
    <xf numFmtId="0" fontId="2" fillId="3" borderId="50" xfId="0" applyFont="1" applyFill="1" applyBorder="1" applyAlignment="1">
      <alignment vertical="center" wrapText="1"/>
    </xf>
    <xf numFmtId="176" fontId="2" fillId="3" borderId="41" xfId="0" applyNumberFormat="1" applyFont="1" applyFill="1" applyBorder="1" applyAlignment="1">
      <alignment horizontal="center" vertical="center"/>
    </xf>
    <xf numFmtId="176" fontId="2" fillId="3" borderId="49" xfId="0" applyNumberFormat="1" applyFont="1" applyFill="1" applyBorder="1" applyAlignment="1">
      <alignment horizontal="center" vertical="center"/>
    </xf>
    <xf numFmtId="176" fontId="2" fillId="3" borderId="62" xfId="0" applyNumberFormat="1" applyFont="1" applyFill="1" applyBorder="1" applyAlignment="1">
      <alignment horizontal="center" vertical="center"/>
    </xf>
    <xf numFmtId="0" fontId="40" fillId="3" borderId="26" xfId="0" applyFont="1" applyFill="1" applyBorder="1" applyAlignment="1">
      <alignment horizontal="center" vertical="center"/>
    </xf>
    <xf numFmtId="0" fontId="40" fillId="3" borderId="28" xfId="0" applyFont="1" applyFill="1" applyBorder="1" applyAlignment="1">
      <alignment horizontal="center" vertical="center"/>
    </xf>
    <xf numFmtId="0" fontId="40" fillId="3" borderId="48" xfId="0" applyFont="1" applyFill="1" applyBorder="1" applyAlignment="1">
      <alignment horizontal="center" vertical="center"/>
    </xf>
    <xf numFmtId="0" fontId="40" fillId="3" borderId="18" xfId="0" applyFont="1" applyFill="1" applyBorder="1" applyAlignment="1">
      <alignment horizontal="center" vertical="center"/>
    </xf>
    <xf numFmtId="0" fontId="40" fillId="3" borderId="61" xfId="0" applyFont="1" applyFill="1" applyBorder="1" applyAlignment="1">
      <alignment horizontal="center" vertical="center"/>
    </xf>
    <xf numFmtId="0" fontId="40" fillId="3" borderId="50" xfId="0" applyFont="1" applyFill="1" applyBorder="1" applyAlignment="1">
      <alignment horizontal="center" vertical="center"/>
    </xf>
    <xf numFmtId="0" fontId="43" fillId="0" borderId="49" xfId="0" applyFont="1" applyBorder="1" applyAlignment="1">
      <alignment horizontal="center" vertical="center"/>
    </xf>
    <xf numFmtId="0" fontId="43" fillId="0" borderId="42" xfId="0" applyFont="1" applyBorder="1" applyAlignment="1">
      <alignment horizontal="center" vertical="center"/>
    </xf>
    <xf numFmtId="177" fontId="43" fillId="0" borderId="49" xfId="0" applyNumberFormat="1" applyFont="1" applyBorder="1" applyAlignment="1">
      <alignment horizontal="center" vertical="center" shrinkToFit="1"/>
    </xf>
    <xf numFmtId="177" fontId="43" fillId="0" borderId="42" xfId="0" applyNumberFormat="1" applyFont="1" applyBorder="1" applyAlignment="1">
      <alignment horizontal="center" vertical="center" shrinkToFit="1"/>
    </xf>
    <xf numFmtId="0" fontId="5" fillId="3" borderId="10" xfId="0" applyFont="1" applyFill="1" applyBorder="1" applyAlignment="1">
      <alignment horizontal="left" vertical="center" shrinkToFit="1"/>
    </xf>
    <xf numFmtId="0" fontId="5" fillId="3" borderId="45" xfId="0" applyFont="1" applyFill="1" applyBorder="1" applyAlignment="1">
      <alignment horizontal="left" vertical="center" shrinkToFit="1"/>
    </xf>
    <xf numFmtId="0" fontId="5" fillId="3" borderId="37" xfId="0" applyFont="1" applyFill="1" applyBorder="1" applyAlignment="1">
      <alignment horizontal="left" vertical="center" shrinkToFit="1"/>
    </xf>
    <xf numFmtId="0" fontId="5" fillId="3" borderId="43" xfId="0" applyFont="1" applyFill="1" applyBorder="1" applyAlignment="1">
      <alignment horizontal="left" vertical="center" shrinkToFit="1"/>
    </xf>
    <xf numFmtId="0" fontId="5" fillId="3" borderId="11" xfId="0" applyFont="1" applyFill="1" applyBorder="1" applyAlignment="1">
      <alignment horizontal="left" vertical="center" shrinkToFit="1"/>
    </xf>
    <xf numFmtId="0" fontId="5" fillId="3" borderId="34" xfId="0" applyFont="1" applyFill="1" applyBorder="1" applyAlignment="1">
      <alignment horizontal="left" vertical="center" shrinkToFit="1"/>
    </xf>
    <xf numFmtId="0" fontId="42" fillId="3" borderId="41" xfId="0" applyFont="1" applyFill="1" applyBorder="1" applyAlignment="1">
      <alignment horizontal="center" vertical="center"/>
    </xf>
    <xf numFmtId="0" fontId="42" fillId="3" borderId="49" xfId="0" applyFont="1" applyFill="1" applyBorder="1" applyAlignment="1">
      <alignment horizontal="center" vertical="center"/>
    </xf>
    <xf numFmtId="0" fontId="42" fillId="3" borderId="62" xfId="0" applyFont="1" applyFill="1" applyBorder="1" applyAlignment="1">
      <alignment horizontal="center" vertical="center"/>
    </xf>
    <xf numFmtId="177" fontId="42" fillId="3" borderId="41" xfId="0" applyNumberFormat="1" applyFont="1" applyFill="1" applyBorder="1" applyAlignment="1">
      <alignment horizontal="center" vertical="center" shrinkToFit="1"/>
    </xf>
    <xf numFmtId="177" fontId="42" fillId="3" borderId="49" xfId="0" applyNumberFormat="1" applyFont="1" applyFill="1" applyBorder="1" applyAlignment="1">
      <alignment horizontal="center" vertical="center" shrinkToFit="1"/>
    </xf>
    <xf numFmtId="177" fontId="42" fillId="3" borderId="62" xfId="0" applyNumberFormat="1" applyFont="1" applyFill="1" applyBorder="1" applyAlignment="1">
      <alignment horizontal="center" vertical="center" shrinkToFit="1"/>
    </xf>
    <xf numFmtId="0" fontId="3" fillId="0" borderId="35" xfId="0" applyFont="1" applyBorder="1" applyAlignment="1">
      <alignment horizontal="center" vertical="center" wrapText="1"/>
    </xf>
    <xf numFmtId="0" fontId="3" fillId="0" borderId="17" xfId="0" applyFont="1" applyBorder="1" applyAlignment="1">
      <alignment horizontal="center" vertical="center" wrapText="1"/>
    </xf>
    <xf numFmtId="0" fontId="3" fillId="0" borderId="16" xfId="0" applyFont="1" applyBorder="1" applyAlignment="1">
      <alignment vertical="center" wrapText="1"/>
    </xf>
    <xf numFmtId="0" fontId="3" fillId="0" borderId="15" xfId="0" applyFont="1" applyBorder="1" applyAlignment="1">
      <alignment vertical="center" wrapText="1"/>
    </xf>
    <xf numFmtId="0" fontId="3" fillId="0" borderId="17" xfId="0" applyFont="1" applyBorder="1" applyAlignment="1">
      <alignment vertical="center" wrapText="1"/>
    </xf>
    <xf numFmtId="176" fontId="3" fillId="0" borderId="60" xfId="0" applyNumberFormat="1" applyFont="1" applyBorder="1" applyAlignment="1">
      <alignment horizontal="center" vertical="center"/>
    </xf>
    <xf numFmtId="0" fontId="10" fillId="0" borderId="0" xfId="0" applyFont="1" applyAlignment="1">
      <alignment horizontal="left" vertical="top" wrapText="1"/>
    </xf>
    <xf numFmtId="0" fontId="3" fillId="0" borderId="16" xfId="0" applyFont="1" applyBorder="1" applyAlignment="1">
      <alignment horizontal="center" vertical="center" wrapText="1"/>
    </xf>
    <xf numFmtId="0" fontId="3" fillId="0" borderId="20" xfId="0" applyFont="1" applyBorder="1" applyAlignment="1">
      <alignment horizontal="center" vertical="center" wrapText="1"/>
    </xf>
    <xf numFmtId="0" fontId="5" fillId="0" borderId="16" xfId="0" applyFont="1" applyBorder="1" applyAlignment="1">
      <alignment horizontal="left" vertical="center" wrapText="1"/>
    </xf>
    <xf numFmtId="0" fontId="27" fillId="0" borderId="15" xfId="0" applyFont="1" applyBorder="1" applyAlignment="1">
      <alignment horizontal="left" vertical="center"/>
    </xf>
    <xf numFmtId="0" fontId="27" fillId="0" borderId="29" xfId="0" applyFont="1" applyBorder="1" applyAlignment="1">
      <alignment horizontal="left" vertical="center"/>
    </xf>
    <xf numFmtId="0" fontId="27" fillId="0" borderId="20" xfId="0" applyFont="1" applyBorder="1" applyAlignment="1">
      <alignment horizontal="left" vertical="center"/>
    </xf>
    <xf numFmtId="0" fontId="27" fillId="0" borderId="11" xfId="0" applyFont="1" applyBorder="1" applyAlignment="1">
      <alignment horizontal="left" vertical="center"/>
    </xf>
    <xf numFmtId="0" fontId="27" fillId="0" borderId="34" xfId="0" applyFont="1" applyBorder="1" applyAlignment="1">
      <alignment horizontal="left" vertical="center"/>
    </xf>
    <xf numFmtId="0" fontId="5" fillId="0" borderId="3" xfId="0" applyFont="1" applyBorder="1" applyAlignment="1">
      <alignment horizontal="left" vertical="top" wrapText="1" shrinkToFit="1"/>
    </xf>
    <xf numFmtId="0" fontId="11" fillId="0" borderId="1" xfId="0" applyFont="1" applyBorder="1" applyAlignment="1">
      <alignment horizontal="center" vertical="center"/>
    </xf>
    <xf numFmtId="0" fontId="11" fillId="0" borderId="3" xfId="0" applyFont="1" applyBorder="1" applyAlignment="1">
      <alignment horizontal="center" vertical="center"/>
    </xf>
    <xf numFmtId="0" fontId="11" fillId="0" borderId="2" xfId="0" applyFont="1" applyBorder="1" applyAlignment="1">
      <alignment horizontal="center" vertical="center"/>
    </xf>
    <xf numFmtId="0" fontId="22" fillId="2" borderId="26" xfId="0" applyFont="1" applyFill="1" applyBorder="1" applyAlignment="1">
      <alignment horizontal="center" vertical="center"/>
    </xf>
    <xf numFmtId="0" fontId="22" fillId="2" borderId="27" xfId="0" applyFont="1" applyFill="1" applyBorder="1" applyAlignment="1">
      <alignment horizontal="center" vertical="center"/>
    </xf>
    <xf numFmtId="0" fontId="22" fillId="2" borderId="28" xfId="0" applyFont="1" applyFill="1" applyBorder="1" applyAlignment="1">
      <alignment horizontal="center" vertical="center"/>
    </xf>
    <xf numFmtId="0" fontId="22" fillId="2" borderId="20" xfId="0" applyFont="1" applyFill="1" applyBorder="1" applyAlignment="1">
      <alignment horizontal="center" vertical="center"/>
    </xf>
    <xf numFmtId="0" fontId="22" fillId="2" borderId="11" xfId="0" applyFont="1" applyFill="1" applyBorder="1" applyAlignment="1">
      <alignment horizontal="center" vertical="center"/>
    </xf>
    <xf numFmtId="0" fontId="22" fillId="2" borderId="21" xfId="0" applyFont="1" applyFill="1" applyBorder="1" applyAlignment="1">
      <alignment horizontal="center" vertical="center"/>
    </xf>
    <xf numFmtId="0" fontId="22" fillId="2" borderId="5" xfId="0" applyFont="1" applyFill="1" applyBorder="1" applyAlignment="1">
      <alignment horizontal="center" vertical="center"/>
    </xf>
    <xf numFmtId="0" fontId="22" fillId="2" borderId="34" xfId="0" applyFont="1" applyFill="1" applyBorder="1" applyAlignment="1">
      <alignment horizontal="center" vertical="center"/>
    </xf>
    <xf numFmtId="0" fontId="4" fillId="2" borderId="46" xfId="0" applyFont="1" applyFill="1" applyBorder="1" applyAlignment="1">
      <alignment horizontal="center" vertical="center" shrinkToFit="1"/>
    </xf>
    <xf numFmtId="0" fontId="22" fillId="2" borderId="14" xfId="0" applyFont="1" applyFill="1" applyBorder="1" applyAlignment="1">
      <alignment horizontal="center" vertical="center"/>
    </xf>
    <xf numFmtId="0" fontId="22" fillId="2" borderId="37" xfId="0" applyFont="1" applyFill="1" applyBorder="1" applyAlignment="1">
      <alignment horizontal="center" vertical="center"/>
    </xf>
    <xf numFmtId="0" fontId="22" fillId="2" borderId="43" xfId="0" applyFont="1" applyFill="1" applyBorder="1" applyAlignment="1">
      <alignment horizontal="center" vertical="center"/>
    </xf>
    <xf numFmtId="0" fontId="22" fillId="2" borderId="14" xfId="0" applyFont="1" applyFill="1" applyBorder="1" applyAlignment="1">
      <alignment horizontal="left" vertical="center"/>
    </xf>
    <xf numFmtId="0" fontId="22" fillId="2" borderId="37" xfId="0" applyFont="1" applyFill="1" applyBorder="1" applyAlignment="1">
      <alignment horizontal="left" vertical="center"/>
    </xf>
    <xf numFmtId="0" fontId="3" fillId="2" borderId="37" xfId="0" applyFont="1" applyFill="1" applyBorder="1" applyAlignment="1">
      <alignment horizontal="center" vertical="center"/>
    </xf>
    <xf numFmtId="0" fontId="3" fillId="2" borderId="43" xfId="0" applyFont="1" applyFill="1" applyBorder="1" applyAlignment="1">
      <alignment horizontal="center" vertical="center"/>
    </xf>
    <xf numFmtId="0" fontId="22" fillId="2" borderId="15" xfId="0" applyFont="1" applyFill="1" applyBorder="1" applyAlignment="1">
      <alignment horizontal="left" vertical="center"/>
    </xf>
    <xf numFmtId="0" fontId="22" fillId="2" borderId="29" xfId="0" applyFont="1" applyFill="1" applyBorder="1" applyAlignment="1">
      <alignment horizontal="left" vertical="center"/>
    </xf>
    <xf numFmtId="0" fontId="19" fillId="0" borderId="17" xfId="0" applyFont="1" applyBorder="1" applyAlignment="1">
      <alignment horizontal="left" vertical="center"/>
    </xf>
    <xf numFmtId="0" fontId="19" fillId="0" borderId="21" xfId="0" applyFont="1" applyBorder="1" applyAlignment="1">
      <alignment horizontal="left" vertical="center"/>
    </xf>
    <xf numFmtId="0" fontId="22" fillId="2" borderId="16" xfId="0" applyFont="1" applyFill="1" applyBorder="1" applyAlignment="1">
      <alignment horizontal="left" vertical="center" wrapText="1"/>
    </xf>
    <xf numFmtId="0" fontId="22" fillId="2" borderId="17" xfId="0" applyFont="1" applyFill="1" applyBorder="1" applyAlignment="1">
      <alignment horizontal="left" vertical="center" wrapText="1"/>
    </xf>
    <xf numFmtId="0" fontId="22" fillId="2" borderId="20" xfId="0" applyFont="1" applyFill="1" applyBorder="1" applyAlignment="1">
      <alignment horizontal="left" vertical="center" wrapText="1"/>
    </xf>
    <xf numFmtId="0" fontId="22" fillId="2" borderId="21" xfId="0" applyFont="1" applyFill="1" applyBorder="1" applyAlignment="1">
      <alignment horizontal="left" vertical="center" wrapText="1"/>
    </xf>
    <xf numFmtId="0" fontId="22" fillId="2" borderId="12" xfId="0" applyFont="1" applyFill="1" applyBorder="1" applyAlignment="1">
      <alignment horizontal="center" vertical="center"/>
    </xf>
    <xf numFmtId="0" fontId="22" fillId="2" borderId="14" xfId="0" applyFont="1" applyFill="1" applyBorder="1" applyAlignment="1">
      <alignment horizontal="center" vertical="center" shrinkToFit="1"/>
    </xf>
    <xf numFmtId="0" fontId="22" fillId="2" borderId="37" xfId="0" applyFont="1" applyFill="1" applyBorder="1" applyAlignment="1">
      <alignment horizontal="center" vertical="center" shrinkToFit="1"/>
    </xf>
    <xf numFmtId="0" fontId="22" fillId="2" borderId="43" xfId="0" applyFont="1" applyFill="1" applyBorder="1" applyAlignment="1">
      <alignment horizontal="center" vertical="center" shrinkToFit="1"/>
    </xf>
    <xf numFmtId="0" fontId="22" fillId="2" borderId="31" xfId="0" applyFont="1" applyFill="1" applyBorder="1" applyAlignment="1">
      <alignment horizontal="center" vertical="center"/>
    </xf>
    <xf numFmtId="0" fontId="22" fillId="2" borderId="32" xfId="0" applyFont="1" applyFill="1" applyBorder="1" applyAlignment="1">
      <alignment horizontal="center" vertical="center"/>
    </xf>
    <xf numFmtId="0" fontId="22" fillId="2" borderId="30" xfId="0" applyFont="1" applyFill="1" applyBorder="1" applyAlignment="1">
      <alignment horizontal="center" vertical="center"/>
    </xf>
    <xf numFmtId="0" fontId="21" fillId="2" borderId="31" xfId="1" applyFont="1" applyFill="1" applyBorder="1" applyAlignment="1">
      <alignment horizontal="center" vertical="center"/>
    </xf>
    <xf numFmtId="0" fontId="22" fillId="2" borderId="33" xfId="0" applyFont="1" applyFill="1" applyBorder="1" applyAlignment="1">
      <alignment horizontal="center" vertical="center"/>
    </xf>
    <xf numFmtId="0" fontId="22" fillId="2" borderId="55" xfId="0" applyFont="1" applyFill="1" applyBorder="1" applyAlignment="1">
      <alignment horizontal="center" vertical="center" wrapText="1"/>
    </xf>
    <xf numFmtId="0" fontId="22" fillId="2" borderId="36" xfId="0" applyFont="1" applyFill="1" applyBorder="1" applyAlignment="1">
      <alignment horizontal="center" vertical="center" wrapText="1"/>
    </xf>
    <xf numFmtId="0" fontId="22" fillId="2" borderId="51" xfId="0" applyFont="1" applyFill="1" applyBorder="1" applyAlignment="1">
      <alignment horizontal="center" vertical="center" wrapText="1"/>
    </xf>
    <xf numFmtId="0" fontId="22" fillId="2" borderId="12" xfId="0" applyFont="1" applyFill="1" applyBorder="1" applyAlignment="1">
      <alignment horizontal="center" vertical="center" wrapText="1"/>
    </xf>
    <xf numFmtId="0" fontId="22" fillId="2" borderId="40" xfId="0" applyFont="1" applyFill="1" applyBorder="1" applyAlignment="1">
      <alignment horizontal="left" vertical="center" wrapText="1"/>
    </xf>
    <xf numFmtId="0" fontId="22" fillId="2" borderId="10" xfId="0" applyFont="1" applyFill="1" applyBorder="1" applyAlignment="1">
      <alignment horizontal="left" vertical="center" wrapText="1"/>
    </xf>
    <xf numFmtId="0" fontId="22" fillId="2" borderId="36" xfId="0" applyFont="1" applyFill="1" applyBorder="1" applyAlignment="1">
      <alignment horizontal="left" vertical="center" wrapText="1"/>
    </xf>
    <xf numFmtId="0" fontId="22" fillId="2" borderId="14" xfId="0" applyFont="1" applyFill="1" applyBorder="1" applyAlignment="1">
      <alignment horizontal="left" vertical="center" wrapText="1"/>
    </xf>
    <xf numFmtId="0" fontId="22" fillId="2" borderId="37" xfId="0" applyFont="1" applyFill="1" applyBorder="1" applyAlignment="1">
      <alignment horizontal="left" vertical="center" wrapText="1"/>
    </xf>
    <xf numFmtId="0" fontId="22" fillId="2" borderId="12" xfId="0" applyFont="1" applyFill="1" applyBorder="1" applyAlignment="1">
      <alignment horizontal="left" vertical="center" wrapText="1"/>
    </xf>
    <xf numFmtId="176" fontId="22" fillId="2" borderId="22" xfId="0" applyNumberFormat="1" applyFont="1" applyFill="1" applyBorder="1" applyAlignment="1">
      <alignment horizontal="center" vertical="center"/>
    </xf>
    <xf numFmtId="176" fontId="22" fillId="2" borderId="13" xfId="0" applyNumberFormat="1" applyFont="1" applyFill="1" applyBorder="1" applyAlignment="1">
      <alignment horizontal="center" vertical="center"/>
    </xf>
    <xf numFmtId="0" fontId="22" fillId="2" borderId="48" xfId="0" applyFont="1" applyFill="1" applyBorder="1" applyAlignment="1">
      <alignment horizontal="center" vertical="center"/>
    </xf>
    <xf numFmtId="0" fontId="22" fillId="2" borderId="18" xfId="0" applyFont="1" applyFill="1" applyBorder="1" applyAlignment="1">
      <alignment horizontal="center" vertical="center"/>
    </xf>
    <xf numFmtId="0" fontId="37" fillId="3" borderId="4" xfId="0" applyFont="1" applyFill="1" applyBorder="1" applyAlignment="1">
      <alignment horizontal="center" vertical="center" wrapText="1"/>
    </xf>
    <xf numFmtId="0" fontId="37" fillId="3" borderId="28" xfId="0" applyFont="1" applyFill="1" applyBorder="1" applyAlignment="1">
      <alignment horizontal="center" vertical="center" wrapText="1"/>
    </xf>
    <xf numFmtId="0" fontId="37" fillId="3" borderId="6" xfId="0" applyFont="1" applyFill="1" applyBorder="1" applyAlignment="1">
      <alignment horizontal="center" vertical="center" wrapText="1"/>
    </xf>
    <xf numFmtId="0" fontId="37" fillId="3" borderId="18" xfId="0" applyFont="1" applyFill="1" applyBorder="1" applyAlignment="1">
      <alignment horizontal="center" vertical="center" wrapText="1"/>
    </xf>
    <xf numFmtId="0" fontId="37" fillId="3" borderId="8" xfId="0" applyFont="1" applyFill="1" applyBorder="1" applyAlignment="1">
      <alignment horizontal="center" vertical="center" wrapText="1"/>
    </xf>
    <xf numFmtId="0" fontId="37" fillId="3" borderId="50" xfId="0" applyFont="1" applyFill="1" applyBorder="1" applyAlignment="1">
      <alignment horizontal="center" vertical="center" wrapText="1"/>
    </xf>
    <xf numFmtId="0" fontId="2" fillId="3" borderId="0" xfId="0" applyFont="1" applyFill="1" applyAlignment="1">
      <alignment vertical="center" wrapText="1"/>
    </xf>
    <xf numFmtId="0" fontId="2" fillId="3" borderId="20" xfId="0" applyFont="1" applyFill="1" applyBorder="1" applyAlignment="1">
      <alignment vertical="center" wrapText="1"/>
    </xf>
    <xf numFmtId="0" fontId="2" fillId="3" borderId="11" xfId="0" applyFont="1" applyFill="1" applyBorder="1" applyAlignment="1">
      <alignment vertical="center" wrapText="1"/>
    </xf>
    <xf numFmtId="0" fontId="2" fillId="3" borderId="21" xfId="0" applyFont="1" applyFill="1" applyBorder="1" applyAlignment="1">
      <alignment vertical="center" wrapText="1"/>
    </xf>
    <xf numFmtId="176" fontId="2" fillId="3" borderId="42" xfId="0" applyNumberFormat="1" applyFont="1" applyFill="1" applyBorder="1" applyAlignment="1">
      <alignment horizontal="center" vertical="center"/>
    </xf>
    <xf numFmtId="0" fontId="22" fillId="2" borderId="41" xfId="0" applyFont="1" applyFill="1" applyBorder="1" applyAlignment="1">
      <alignment horizontal="center" vertical="center"/>
    </xf>
    <xf numFmtId="0" fontId="22" fillId="2" borderId="49" xfId="0" applyFont="1" applyFill="1" applyBorder="1" applyAlignment="1">
      <alignment horizontal="center" vertical="center"/>
    </xf>
    <xf numFmtId="0" fontId="22" fillId="2" borderId="42" xfId="0" applyFont="1" applyFill="1" applyBorder="1" applyAlignment="1">
      <alignment horizontal="center" vertical="center"/>
    </xf>
    <xf numFmtId="177" fontId="22" fillId="2" borderId="41" xfId="0" applyNumberFormat="1" applyFont="1" applyFill="1" applyBorder="1" applyAlignment="1">
      <alignment horizontal="center" vertical="center" shrinkToFit="1"/>
    </xf>
    <xf numFmtId="177" fontId="22" fillId="2" borderId="49" xfId="0" applyNumberFormat="1" applyFont="1" applyFill="1" applyBorder="1" applyAlignment="1">
      <alignment horizontal="center" vertical="center" shrinkToFit="1"/>
    </xf>
    <xf numFmtId="177" fontId="22" fillId="2" borderId="42" xfId="0" applyNumberFormat="1" applyFont="1" applyFill="1" applyBorder="1" applyAlignment="1">
      <alignment horizontal="center" vertical="center" shrinkToFit="1"/>
    </xf>
    <xf numFmtId="0" fontId="3" fillId="2" borderId="6" xfId="0" applyFont="1" applyFill="1" applyBorder="1" applyAlignment="1">
      <alignment horizontal="center" vertical="center" wrapText="1"/>
    </xf>
    <xf numFmtId="0" fontId="3" fillId="2" borderId="18" xfId="0" applyFont="1" applyFill="1" applyBorder="1" applyAlignment="1">
      <alignment horizontal="center" vertical="center" wrapText="1"/>
    </xf>
    <xf numFmtId="0" fontId="3" fillId="2" borderId="44" xfId="0" applyFont="1" applyFill="1" applyBorder="1" applyAlignment="1">
      <alignment horizontal="center" vertical="center" wrapText="1"/>
    </xf>
    <xf numFmtId="0" fontId="3" fillId="2" borderId="21" xfId="0" applyFont="1" applyFill="1" applyBorder="1" applyAlignment="1">
      <alignment horizontal="center" vertical="center" wrapText="1"/>
    </xf>
    <xf numFmtId="0" fontId="3" fillId="2" borderId="48" xfId="0" applyFont="1" applyFill="1" applyBorder="1" applyAlignment="1">
      <alignment horizontal="left" vertical="center" wrapText="1"/>
    </xf>
    <xf numFmtId="0" fontId="3" fillId="2" borderId="0" xfId="0" applyFont="1" applyFill="1" applyAlignment="1">
      <alignment horizontal="left" vertical="center" wrapText="1"/>
    </xf>
    <xf numFmtId="0" fontId="3" fillId="2" borderId="18" xfId="0" applyFont="1" applyFill="1" applyBorder="1" applyAlignment="1">
      <alignment horizontal="left" vertical="center" wrapText="1"/>
    </xf>
    <xf numFmtId="0" fontId="3" fillId="2" borderId="20" xfId="0" applyFont="1" applyFill="1" applyBorder="1" applyAlignment="1">
      <alignment horizontal="left" vertical="center" wrapText="1"/>
    </xf>
    <xf numFmtId="0" fontId="3" fillId="2" borderId="11" xfId="0" applyFont="1" applyFill="1" applyBorder="1" applyAlignment="1">
      <alignment horizontal="left" vertical="center" wrapText="1"/>
    </xf>
    <xf numFmtId="0" fontId="3" fillId="2" borderId="21" xfId="0" applyFont="1" applyFill="1" applyBorder="1" applyAlignment="1">
      <alignment horizontal="left" vertical="center" wrapText="1"/>
    </xf>
    <xf numFmtId="176" fontId="3" fillId="2" borderId="49" xfId="0" applyNumberFormat="1" applyFont="1" applyFill="1" applyBorder="1" applyAlignment="1">
      <alignment horizontal="center" vertical="center"/>
    </xf>
    <xf numFmtId="176" fontId="3" fillId="2" borderId="42" xfId="0" applyNumberFormat="1" applyFont="1" applyFill="1" applyBorder="1" applyAlignment="1">
      <alignment horizontal="center" vertical="center"/>
    </xf>
    <xf numFmtId="0" fontId="3" fillId="2" borderId="48" xfId="0" applyFont="1" applyFill="1" applyBorder="1" applyAlignment="1">
      <alignment horizontal="center" vertical="center" wrapText="1"/>
    </xf>
    <xf numFmtId="0" fontId="3" fillId="2" borderId="20" xfId="0" applyFont="1" applyFill="1" applyBorder="1" applyAlignment="1">
      <alignment horizontal="center" vertical="center" wrapText="1"/>
    </xf>
    <xf numFmtId="0" fontId="3" fillId="2" borderId="49" xfId="0" applyFont="1" applyFill="1" applyBorder="1" applyAlignment="1">
      <alignment horizontal="center" vertical="center"/>
    </xf>
    <xf numFmtId="0" fontId="3" fillId="2" borderId="42" xfId="0" applyFont="1" applyFill="1" applyBorder="1" applyAlignment="1">
      <alignment horizontal="center" vertical="center"/>
    </xf>
    <xf numFmtId="177" fontId="3" fillId="2" borderId="49" xfId="0" applyNumberFormat="1" applyFont="1" applyFill="1" applyBorder="1" applyAlignment="1">
      <alignment horizontal="center" vertical="center" shrinkToFit="1"/>
    </xf>
    <xf numFmtId="177" fontId="3" fillId="2" borderId="42" xfId="0" applyNumberFormat="1" applyFont="1" applyFill="1" applyBorder="1" applyAlignment="1">
      <alignment horizontal="center" vertical="center" shrinkToFit="1"/>
    </xf>
    <xf numFmtId="49" fontId="22" fillId="2" borderId="14" xfId="0" applyNumberFormat="1" applyFont="1" applyFill="1" applyBorder="1" applyAlignment="1">
      <alignment horizontal="center" vertical="center"/>
    </xf>
    <xf numFmtId="49" fontId="22" fillId="2" borderId="37" xfId="0" applyNumberFormat="1" applyFont="1" applyFill="1" applyBorder="1" applyAlignment="1">
      <alignment horizontal="center" vertical="center"/>
    </xf>
    <xf numFmtId="49" fontId="22" fillId="2" borderId="12" xfId="0" applyNumberFormat="1" applyFont="1" applyFill="1" applyBorder="1" applyAlignment="1">
      <alignment horizontal="center" vertical="center"/>
    </xf>
  </cellXfs>
  <cellStyles count="4">
    <cellStyle name="ハイパーリンク" xfId="1" builtinId="8" customBuiltin="1"/>
    <cellStyle name="標準" xfId="0" builtinId="0"/>
    <cellStyle name="標準 2 2" xfId="3" xr:uid="{8A327DC7-BC20-4139-9318-DE46CD278C23}"/>
    <cellStyle name="文字列入力用" xfId="2" xr:uid="{87E0B62F-0FBE-4565-9ADC-00E419219B3D}"/>
  </cellStyles>
  <dxfs count="9">
    <dxf>
      <font>
        <color rgb="FF9C0006"/>
      </font>
      <fill>
        <patternFill>
          <bgColor rgb="FFFFC7CE"/>
        </patternFill>
      </fill>
    </dxf>
    <dxf>
      <font>
        <color rgb="FF9C0006"/>
      </font>
      <fill>
        <patternFill>
          <bgColor rgb="FFFFC7CE"/>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s>
  <tableStyles count="0" defaultTableStyle="TableStyleMedium2" defaultPivotStyle="PivotStyleLight16"/>
  <colors>
    <mruColors>
      <color rgb="FF0000FF"/>
      <color rgb="FFFF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drawings/drawing1.xml><?xml version="1.0" encoding="utf-8"?>
<xdr:wsDr xmlns:xdr="http://schemas.openxmlformats.org/drawingml/2006/spreadsheetDrawing" xmlns:a="http://schemas.openxmlformats.org/drawingml/2006/main">
  <xdr:twoCellAnchor>
    <xdr:from>
      <xdr:col>9</xdr:col>
      <xdr:colOff>85725</xdr:colOff>
      <xdr:row>0</xdr:row>
      <xdr:rowOff>28575</xdr:rowOff>
    </xdr:from>
    <xdr:to>
      <xdr:col>9</xdr:col>
      <xdr:colOff>1381125</xdr:colOff>
      <xdr:row>1</xdr:row>
      <xdr:rowOff>123825</xdr:rowOff>
    </xdr:to>
    <xdr:sp macro="" textlink="">
      <xdr:nvSpPr>
        <xdr:cNvPr id="2" name="テキスト ボックス 1">
          <a:extLst>
            <a:ext uri="{FF2B5EF4-FFF2-40B4-BE49-F238E27FC236}">
              <a16:creationId xmlns:a16="http://schemas.microsoft.com/office/drawing/2014/main" id="{F4BBE069-1D52-4568-B054-12B7AA0B3270}"/>
            </a:ext>
          </a:extLst>
        </xdr:cNvPr>
        <xdr:cNvSpPr txBox="1"/>
      </xdr:nvSpPr>
      <xdr:spPr>
        <a:xfrm>
          <a:off x="9220200" y="28575"/>
          <a:ext cx="1295400" cy="26670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kumimoji="1" lang="ja-JP" altLang="en-US" sz="1100"/>
            <a:t>非表示シート</a:t>
          </a: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5</xdr:col>
      <xdr:colOff>71438</xdr:colOff>
      <xdr:row>0</xdr:row>
      <xdr:rowOff>59531</xdr:rowOff>
    </xdr:from>
    <xdr:to>
      <xdr:col>6</xdr:col>
      <xdr:colOff>583406</xdr:colOff>
      <xdr:row>1</xdr:row>
      <xdr:rowOff>178592</xdr:rowOff>
    </xdr:to>
    <xdr:sp macro="" textlink="">
      <xdr:nvSpPr>
        <xdr:cNvPr id="2" name="テキスト ボックス 1">
          <a:extLst>
            <a:ext uri="{FF2B5EF4-FFF2-40B4-BE49-F238E27FC236}">
              <a16:creationId xmlns:a16="http://schemas.microsoft.com/office/drawing/2014/main" id="{6F674D46-46A5-4A4A-8920-9515C3CE66CA}"/>
            </a:ext>
          </a:extLst>
        </xdr:cNvPr>
        <xdr:cNvSpPr txBox="1"/>
      </xdr:nvSpPr>
      <xdr:spPr>
        <a:xfrm>
          <a:off x="6917532" y="59531"/>
          <a:ext cx="1202530" cy="285749"/>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kumimoji="1" lang="ja-JP" altLang="en-US" sz="1100"/>
            <a:t>非表示シート</a:t>
          </a: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printerSettings" Target="../printerSettings/printerSettings2.bin"/><Relationship Id="rId1" Type="http://schemas.openxmlformats.org/officeDocument/2006/relationships/hyperlink" Target="mailto:****@***..jp" TargetMode="External"/></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BA10644-1319-4B52-90E7-8211A8C4BE6A}">
  <sheetPr>
    <pageSetUpPr fitToPage="1"/>
  </sheetPr>
  <dimension ref="A1:AL87"/>
  <sheetViews>
    <sheetView showGridLines="0" tabSelected="1" view="pageBreakPreview" zoomScaleNormal="100" zoomScaleSheetLayoutView="100" workbookViewId="0">
      <selection activeCell="D31" sqref="D31:J32"/>
    </sheetView>
  </sheetViews>
  <sheetFormatPr defaultColWidth="8.75" defaultRowHeight="13.5"/>
  <cols>
    <col min="1" max="1" width="2.625" style="2" customWidth="1"/>
    <col min="2" max="2" width="9.375" style="2" customWidth="1"/>
    <col min="3" max="3" width="12.25" style="2" customWidth="1"/>
    <col min="4" max="4" width="7.625" style="2" customWidth="1"/>
    <col min="5" max="6" width="9.375" style="2" customWidth="1"/>
    <col min="7" max="7" width="7.125" style="2" customWidth="1"/>
    <col min="8" max="8" width="7.625" style="2" customWidth="1"/>
    <col min="9" max="9" width="10.625" style="2" customWidth="1"/>
    <col min="10" max="10" width="8.125" style="2" customWidth="1"/>
    <col min="11" max="11" width="10.625" style="2" customWidth="1"/>
    <col min="12" max="12" width="7.625" style="2" customWidth="1"/>
    <col min="13" max="13" width="15.375" style="2" customWidth="1"/>
    <col min="14" max="14" width="7.625" style="2" customWidth="1"/>
    <col min="15" max="15" width="16.625" style="2" customWidth="1"/>
    <col min="16" max="16" width="7.625" style="2" customWidth="1"/>
    <col min="17" max="18" width="9.125" style="2" customWidth="1"/>
    <col min="19" max="19" width="2.625" style="2" customWidth="1"/>
    <col min="20" max="21" width="6.625" style="2" customWidth="1"/>
    <col min="22" max="16384" width="8.75" style="2"/>
  </cols>
  <sheetData>
    <row r="1" spans="1:38">
      <c r="A1" s="11"/>
      <c r="B1" s="11"/>
      <c r="C1" s="11"/>
      <c r="D1" s="11"/>
      <c r="E1" s="11"/>
      <c r="F1" s="11"/>
      <c r="G1" s="11"/>
      <c r="H1" s="11"/>
      <c r="I1" s="11"/>
      <c r="J1" s="11"/>
      <c r="K1" s="11"/>
      <c r="L1" s="11"/>
      <c r="M1" s="11"/>
      <c r="N1" s="11"/>
      <c r="O1" s="11"/>
      <c r="P1" s="11"/>
      <c r="Q1" s="11"/>
      <c r="R1" s="11"/>
      <c r="S1" s="70"/>
    </row>
    <row r="2" spans="1:38" ht="7.5" customHeight="1">
      <c r="A2" s="11"/>
      <c r="B2" s="11"/>
      <c r="C2" s="11"/>
      <c r="D2" s="11"/>
      <c r="E2" s="11"/>
      <c r="F2" s="11"/>
      <c r="G2" s="11"/>
      <c r="H2" s="11"/>
      <c r="I2" s="11"/>
      <c r="J2" s="11"/>
      <c r="K2" s="11"/>
      <c r="L2" s="70"/>
      <c r="M2" s="70"/>
      <c r="N2" s="70"/>
      <c r="O2" s="70"/>
      <c r="P2" s="70"/>
      <c r="Q2" s="70"/>
      <c r="R2" s="70"/>
      <c r="S2" s="70"/>
    </row>
    <row r="3" spans="1:38" ht="30" customHeight="1">
      <c r="A3" s="101" t="s">
        <v>83</v>
      </c>
      <c r="B3" s="102"/>
      <c r="C3" s="102"/>
      <c r="D3" s="102"/>
      <c r="E3" s="102"/>
      <c r="F3" s="102"/>
      <c r="G3" s="102"/>
      <c r="H3" s="102"/>
      <c r="I3" s="102"/>
      <c r="J3" s="102"/>
      <c r="K3" s="102"/>
      <c r="L3" s="102"/>
      <c r="M3" s="102"/>
      <c r="N3" s="102"/>
      <c r="O3" s="102"/>
      <c r="P3" s="102"/>
      <c r="Q3" s="102"/>
      <c r="R3" s="102"/>
      <c r="S3" s="102"/>
    </row>
    <row r="4" spans="1:38" ht="7.5" customHeight="1">
      <c r="A4" s="3"/>
      <c r="B4" s="3"/>
      <c r="C4" s="3"/>
      <c r="D4" s="3"/>
      <c r="E4" s="3"/>
      <c r="F4" s="3"/>
      <c r="G4" s="3"/>
      <c r="H4" s="3"/>
      <c r="I4" s="3"/>
      <c r="J4" s="3"/>
      <c r="K4" s="3"/>
      <c r="L4" s="3"/>
      <c r="M4" s="3"/>
      <c r="N4" s="3"/>
      <c r="O4" s="3"/>
      <c r="P4" s="3"/>
      <c r="Q4" s="3"/>
      <c r="R4" s="3"/>
      <c r="S4" s="3"/>
    </row>
    <row r="5" spans="1:38" s="1" customFormat="1" ht="18" customHeight="1">
      <c r="A5" s="4" t="s">
        <v>6</v>
      </c>
      <c r="B5" s="5"/>
      <c r="C5" s="5"/>
      <c r="D5" s="5"/>
      <c r="E5" s="5"/>
      <c r="F5" s="5"/>
      <c r="G5" s="5"/>
      <c r="H5" s="5"/>
      <c r="I5" s="5"/>
      <c r="J5" s="5"/>
      <c r="K5" s="5"/>
      <c r="L5" s="5"/>
      <c r="M5" s="5"/>
      <c r="N5" s="5"/>
      <c r="O5" s="5"/>
      <c r="P5" s="5"/>
      <c r="Q5" s="5"/>
      <c r="R5" s="5"/>
      <c r="S5" s="5"/>
    </row>
    <row r="6" spans="1:38" s="1" customFormat="1" ht="18" customHeight="1">
      <c r="A6" s="1" t="s">
        <v>13</v>
      </c>
      <c r="B6" s="103" t="s">
        <v>76</v>
      </c>
      <c r="C6" s="103"/>
      <c r="D6" s="103"/>
      <c r="E6" s="103"/>
      <c r="F6" s="103"/>
      <c r="G6" s="103"/>
      <c r="H6" s="103"/>
      <c r="I6" s="103"/>
      <c r="J6" s="103"/>
      <c r="K6" s="103"/>
      <c r="L6" s="103"/>
      <c r="M6" s="103"/>
      <c r="N6" s="103"/>
      <c r="O6" s="103"/>
      <c r="P6" s="103"/>
      <c r="Q6" s="103"/>
      <c r="R6" s="103"/>
      <c r="S6" s="5"/>
    </row>
    <row r="7" spans="1:38" s="1" customFormat="1" ht="18" customHeight="1">
      <c r="A7" s="1" t="s">
        <v>13</v>
      </c>
      <c r="B7" s="103" t="s">
        <v>27</v>
      </c>
      <c r="C7" s="103"/>
      <c r="D7" s="103"/>
      <c r="E7" s="103"/>
      <c r="F7" s="103"/>
      <c r="G7" s="103"/>
      <c r="H7" s="103"/>
      <c r="I7" s="103"/>
      <c r="J7" s="103"/>
      <c r="K7" s="103"/>
      <c r="L7" s="103"/>
      <c r="M7" s="103"/>
      <c r="N7" s="103"/>
      <c r="O7" s="103"/>
      <c r="P7" s="103"/>
      <c r="Q7" s="103"/>
      <c r="R7" s="103"/>
      <c r="S7" s="5"/>
    </row>
    <row r="8" spans="1:38" s="1" customFormat="1" ht="18" hidden="1" customHeight="1">
      <c r="A8" s="1" t="s">
        <v>13</v>
      </c>
      <c r="B8" s="103" t="s">
        <v>37</v>
      </c>
      <c r="C8" s="103"/>
      <c r="D8" s="103"/>
      <c r="E8" s="103"/>
      <c r="F8" s="103"/>
      <c r="G8" s="103"/>
      <c r="H8" s="103"/>
      <c r="I8" s="103"/>
      <c r="J8" s="103"/>
      <c r="K8" s="103"/>
      <c r="L8" s="103"/>
      <c r="M8" s="103"/>
      <c r="N8" s="103"/>
      <c r="O8" s="103"/>
      <c r="P8" s="103"/>
      <c r="Q8" s="103"/>
      <c r="R8" s="103"/>
      <c r="S8" s="5"/>
    </row>
    <row r="9" spans="1:38" s="1" customFormat="1" ht="18" customHeight="1">
      <c r="A9" s="1" t="s">
        <v>13</v>
      </c>
      <c r="B9" s="103" t="s">
        <v>77</v>
      </c>
      <c r="C9" s="103"/>
      <c r="D9" s="103"/>
      <c r="E9" s="103"/>
      <c r="F9" s="103"/>
      <c r="G9" s="103"/>
      <c r="H9" s="103"/>
      <c r="I9" s="103"/>
      <c r="J9" s="103"/>
      <c r="K9" s="103"/>
      <c r="L9" s="103"/>
      <c r="M9" s="103"/>
      <c r="N9" s="103"/>
      <c r="O9" s="103"/>
      <c r="P9" s="103"/>
      <c r="Q9" s="103"/>
      <c r="R9" s="103"/>
      <c r="S9" s="5"/>
    </row>
    <row r="10" spans="1:38" s="1" customFormat="1" ht="18" customHeight="1">
      <c r="A10" s="1" t="s">
        <v>13</v>
      </c>
      <c r="B10" s="103" t="s">
        <v>56</v>
      </c>
      <c r="C10" s="103"/>
      <c r="D10" s="103"/>
      <c r="E10" s="103"/>
      <c r="F10" s="103"/>
      <c r="G10" s="103"/>
      <c r="H10" s="103"/>
      <c r="I10" s="103"/>
      <c r="J10" s="103"/>
      <c r="K10" s="103"/>
      <c r="L10" s="103"/>
      <c r="M10" s="103"/>
      <c r="N10" s="103"/>
      <c r="O10" s="103"/>
      <c r="P10" s="103"/>
      <c r="Q10" s="103"/>
      <c r="R10" s="103"/>
      <c r="S10" s="5"/>
    </row>
    <row r="11" spans="1:38" s="1" customFormat="1" ht="18" customHeight="1">
      <c r="A11" s="1" t="s">
        <v>13</v>
      </c>
      <c r="B11" s="112" t="s">
        <v>79</v>
      </c>
      <c r="C11" s="112"/>
      <c r="D11" s="112"/>
      <c r="E11" s="112"/>
      <c r="F11" s="112"/>
      <c r="G11" s="112"/>
      <c r="H11" s="112"/>
      <c r="I11" s="112"/>
      <c r="J11" s="112"/>
      <c r="K11" s="112"/>
      <c r="L11" s="112"/>
      <c r="M11" s="112"/>
      <c r="N11" s="112"/>
      <c r="O11" s="112"/>
      <c r="P11" s="112"/>
      <c r="Q11" s="112"/>
      <c r="R11" s="112"/>
      <c r="S11" s="30"/>
    </row>
    <row r="12" spans="1:38" s="1" customFormat="1" ht="14.25" customHeight="1">
      <c r="A12" s="73"/>
      <c r="B12" s="112"/>
      <c r="C12" s="112"/>
      <c r="D12" s="112"/>
      <c r="E12" s="112"/>
      <c r="F12" s="112"/>
      <c r="G12" s="112"/>
      <c r="H12" s="112"/>
      <c r="I12" s="112"/>
      <c r="J12" s="112"/>
      <c r="K12" s="112"/>
      <c r="L12" s="112"/>
      <c r="M12" s="112"/>
      <c r="N12" s="112"/>
      <c r="O12" s="112"/>
      <c r="P12" s="112"/>
      <c r="Q12" s="112"/>
      <c r="R12" s="112"/>
      <c r="S12" s="30"/>
      <c r="V12" s="103"/>
      <c r="W12" s="103"/>
      <c r="X12" s="103"/>
      <c r="Y12" s="103"/>
      <c r="Z12" s="103"/>
      <c r="AA12" s="103"/>
      <c r="AB12" s="103"/>
      <c r="AC12" s="103"/>
      <c r="AD12" s="103"/>
      <c r="AE12" s="103"/>
      <c r="AF12" s="103"/>
      <c r="AG12" s="103"/>
      <c r="AH12" s="103"/>
      <c r="AI12" s="103"/>
      <c r="AJ12" s="103"/>
      <c r="AK12" s="103"/>
      <c r="AL12" s="103"/>
    </row>
    <row r="13" spans="1:38" s="1" customFormat="1" ht="18" customHeight="1">
      <c r="A13" s="73" t="s">
        <v>13</v>
      </c>
      <c r="B13" s="103" t="s">
        <v>201</v>
      </c>
      <c r="C13" s="103"/>
      <c r="D13" s="103"/>
      <c r="E13" s="103"/>
      <c r="F13" s="103"/>
      <c r="G13" s="103"/>
      <c r="H13" s="103"/>
      <c r="I13" s="103"/>
      <c r="J13" s="103"/>
      <c r="K13" s="103"/>
      <c r="L13" s="103"/>
      <c r="M13" s="103"/>
      <c r="N13" s="103"/>
      <c r="O13" s="103"/>
      <c r="P13" s="103"/>
      <c r="Q13" s="103"/>
      <c r="R13" s="103"/>
      <c r="S13" s="65"/>
      <c r="V13" s="103"/>
      <c r="W13" s="103"/>
      <c r="X13" s="103"/>
      <c r="Y13" s="103"/>
      <c r="Z13" s="103"/>
      <c r="AA13" s="103"/>
      <c r="AB13" s="103"/>
      <c r="AC13" s="103"/>
      <c r="AD13" s="103"/>
      <c r="AE13" s="103"/>
      <c r="AF13" s="103"/>
      <c r="AG13" s="103"/>
      <c r="AH13" s="103"/>
      <c r="AI13" s="103"/>
      <c r="AJ13" s="103"/>
      <c r="AK13" s="103"/>
      <c r="AL13" s="103"/>
    </row>
    <row r="14" spans="1:38" s="1" customFormat="1" ht="18" customHeight="1">
      <c r="A14" s="73" t="s">
        <v>13</v>
      </c>
      <c r="B14" s="113" t="s">
        <v>183</v>
      </c>
      <c r="C14" s="113"/>
      <c r="D14" s="113"/>
      <c r="E14" s="113"/>
      <c r="F14" s="113"/>
      <c r="G14" s="113"/>
      <c r="H14" s="113"/>
      <c r="I14" s="113"/>
      <c r="J14" s="113"/>
      <c r="K14" s="113"/>
      <c r="L14" s="113"/>
      <c r="M14" s="113"/>
      <c r="N14" s="113"/>
      <c r="O14" s="113"/>
      <c r="P14" s="113"/>
      <c r="Q14" s="113"/>
      <c r="R14" s="113"/>
      <c r="S14" s="30"/>
      <c r="V14" s="114"/>
      <c r="W14" s="114"/>
      <c r="X14" s="114"/>
      <c r="Y14" s="114"/>
      <c r="Z14" s="114"/>
      <c r="AA14" s="114"/>
      <c r="AB14" s="114"/>
      <c r="AC14" s="114"/>
      <c r="AD14" s="114"/>
      <c r="AE14" s="114"/>
      <c r="AF14" s="114"/>
      <c r="AG14" s="114"/>
      <c r="AH14" s="114"/>
      <c r="AI14" s="114"/>
      <c r="AJ14" s="114"/>
      <c r="AK14" s="114"/>
      <c r="AL14" s="114"/>
    </row>
    <row r="15" spans="1:38" s="1" customFormat="1" ht="18" customHeight="1">
      <c r="A15" s="73" t="s">
        <v>13</v>
      </c>
      <c r="B15" s="114" t="s">
        <v>43</v>
      </c>
      <c r="C15" s="114"/>
      <c r="D15" s="114"/>
      <c r="E15" s="114"/>
      <c r="F15" s="114"/>
      <c r="G15" s="114"/>
      <c r="H15" s="114"/>
      <c r="I15" s="114"/>
      <c r="J15" s="114"/>
      <c r="K15" s="114"/>
      <c r="L15" s="114"/>
      <c r="M15" s="114"/>
      <c r="N15" s="114"/>
      <c r="O15" s="114"/>
      <c r="P15" s="114"/>
      <c r="Q15" s="114"/>
      <c r="R15" s="114"/>
      <c r="S15" s="5"/>
    </row>
    <row r="16" spans="1:38" s="1" customFormat="1" ht="18" customHeight="1">
      <c r="A16" s="73" t="s">
        <v>13</v>
      </c>
      <c r="B16" s="103" t="s">
        <v>78</v>
      </c>
      <c r="C16" s="103"/>
      <c r="D16" s="103"/>
      <c r="E16" s="103"/>
      <c r="F16" s="103"/>
      <c r="G16" s="103"/>
      <c r="H16" s="103"/>
      <c r="I16" s="103"/>
      <c r="J16" s="103"/>
      <c r="K16" s="103"/>
      <c r="L16" s="103"/>
      <c r="M16" s="103"/>
      <c r="N16" s="103"/>
      <c r="O16" s="103"/>
      <c r="P16" s="103"/>
      <c r="Q16" s="103"/>
      <c r="R16" s="103"/>
      <c r="S16" s="5"/>
    </row>
    <row r="17" spans="1:23" ht="7.5" customHeight="1">
      <c r="A17" s="6"/>
      <c r="B17" s="3"/>
      <c r="C17" s="3"/>
      <c r="D17" s="3"/>
      <c r="E17" s="3"/>
      <c r="F17" s="3"/>
      <c r="G17" s="3"/>
      <c r="H17" s="3"/>
      <c r="I17" s="3"/>
      <c r="J17" s="3"/>
      <c r="K17" s="3"/>
      <c r="L17" s="3"/>
      <c r="M17" s="3"/>
      <c r="N17" s="3"/>
      <c r="O17" s="3"/>
      <c r="P17" s="3"/>
      <c r="Q17" s="3"/>
      <c r="R17" s="3"/>
      <c r="S17" s="3"/>
    </row>
    <row r="18" spans="1:23" ht="31.5" customHeight="1">
      <c r="A18" s="115" t="s">
        <v>80</v>
      </c>
      <c r="B18" s="116"/>
      <c r="C18" s="116"/>
      <c r="D18" s="116"/>
      <c r="E18" s="116"/>
      <c r="F18" s="116"/>
      <c r="G18" s="116"/>
      <c r="H18" s="116"/>
      <c r="I18" s="116"/>
      <c r="J18" s="116"/>
      <c r="K18" s="116"/>
      <c r="L18" s="116"/>
      <c r="M18" s="116"/>
      <c r="N18" s="116"/>
      <c r="O18" s="116"/>
      <c r="P18" s="116"/>
      <c r="Q18" s="116"/>
      <c r="R18" s="116"/>
      <c r="S18" s="117"/>
    </row>
    <row r="19" spans="1:23" ht="7.5" customHeight="1">
      <c r="A19" s="11"/>
      <c r="B19" s="11"/>
      <c r="C19" s="11"/>
      <c r="D19" s="11"/>
      <c r="E19" s="11"/>
      <c r="F19" s="11"/>
      <c r="G19" s="11"/>
      <c r="H19" s="11"/>
      <c r="I19" s="11"/>
      <c r="J19" s="11"/>
      <c r="K19" s="11"/>
      <c r="L19" s="11"/>
      <c r="M19" s="11"/>
      <c r="N19" s="11"/>
      <c r="O19" s="11"/>
      <c r="P19" s="11"/>
      <c r="Q19" s="11"/>
      <c r="R19" s="11"/>
      <c r="S19" s="11"/>
    </row>
    <row r="20" spans="1:23" ht="17.25">
      <c r="A20" s="104" t="s">
        <v>0</v>
      </c>
      <c r="B20" s="104"/>
      <c r="C20" s="104"/>
      <c r="D20" s="104"/>
      <c r="E20" s="104"/>
      <c r="F20" s="104"/>
      <c r="G20" s="104"/>
      <c r="H20" s="104"/>
      <c r="I20" s="104"/>
      <c r="J20" s="104"/>
      <c r="K20" s="7"/>
      <c r="L20" s="7"/>
      <c r="M20" s="7"/>
      <c r="N20" s="7"/>
      <c r="O20" s="7"/>
      <c r="P20" s="7"/>
      <c r="Q20" s="7"/>
      <c r="R20" s="7"/>
      <c r="S20" s="7"/>
    </row>
    <row r="21" spans="1:23" ht="17.25">
      <c r="A21" s="105" t="s">
        <v>81</v>
      </c>
      <c r="B21" s="105"/>
      <c r="C21" s="105"/>
      <c r="D21" s="105"/>
      <c r="E21" s="105"/>
      <c r="F21" s="105"/>
      <c r="G21" s="105"/>
      <c r="H21" s="105"/>
      <c r="I21" s="105"/>
      <c r="J21" s="105"/>
      <c r="K21" s="7"/>
      <c r="L21" s="7"/>
      <c r="M21" s="7"/>
      <c r="N21" s="7"/>
      <c r="O21" s="7"/>
      <c r="P21" s="7"/>
      <c r="Q21" s="7"/>
      <c r="R21" s="7"/>
      <c r="S21" s="7"/>
    </row>
    <row r="22" spans="1:23" ht="21" customHeight="1">
      <c r="A22" s="8"/>
      <c r="B22" s="8"/>
      <c r="C22" s="8"/>
      <c r="D22" s="8"/>
      <c r="E22" s="8"/>
      <c r="F22" s="8"/>
      <c r="G22" s="8"/>
      <c r="H22" s="8"/>
      <c r="I22" s="8"/>
      <c r="J22" s="8"/>
      <c r="K22" s="7"/>
      <c r="L22" s="9"/>
      <c r="M22" s="9"/>
      <c r="N22" s="9"/>
      <c r="O22" s="9"/>
      <c r="P22" s="118" t="s">
        <v>185</v>
      </c>
      <c r="Q22" s="118"/>
      <c r="R22" s="118"/>
      <c r="S22" s="8"/>
    </row>
    <row r="23" spans="1:23" ht="4.5" customHeight="1">
      <c r="A23" s="8"/>
      <c r="B23" s="8"/>
      <c r="C23" s="8"/>
      <c r="D23" s="8"/>
      <c r="E23" s="8"/>
      <c r="F23" s="8"/>
      <c r="G23" s="8"/>
      <c r="H23" s="8"/>
      <c r="I23" s="8"/>
      <c r="J23" s="8"/>
      <c r="K23" s="7"/>
      <c r="L23" s="7"/>
      <c r="M23" s="7"/>
      <c r="N23" s="7"/>
      <c r="O23" s="7"/>
      <c r="P23" s="7"/>
      <c r="Q23" s="7"/>
      <c r="R23" s="10"/>
      <c r="S23" s="7"/>
    </row>
    <row r="24" spans="1:23" s="11" customFormat="1" ht="21" customHeight="1">
      <c r="A24" s="64" t="s">
        <v>3</v>
      </c>
      <c r="B24" s="64"/>
      <c r="C24" s="8"/>
      <c r="D24" s="8"/>
      <c r="E24" s="8"/>
      <c r="F24" s="8"/>
      <c r="G24" s="8"/>
      <c r="H24" s="8"/>
      <c r="I24" s="8"/>
      <c r="J24" s="8"/>
    </row>
    <row r="25" spans="1:23" s="1" customFormat="1" ht="26.25" customHeight="1">
      <c r="A25" s="106" t="s">
        <v>2</v>
      </c>
      <c r="B25" s="107"/>
      <c r="C25" s="107"/>
      <c r="D25" s="107"/>
      <c r="E25" s="107"/>
      <c r="F25" s="107"/>
      <c r="G25" s="107"/>
      <c r="H25" s="107"/>
      <c r="I25" s="107"/>
      <c r="J25" s="107"/>
      <c r="K25" s="107"/>
      <c r="L25" s="107"/>
      <c r="M25" s="107"/>
      <c r="N25" s="107"/>
      <c r="O25" s="107"/>
      <c r="P25" s="107"/>
      <c r="Q25" s="107"/>
      <c r="R25" s="107"/>
      <c r="S25" s="108"/>
      <c r="V25" s="11"/>
      <c r="W25" s="11"/>
    </row>
    <row r="26" spans="1:23" ht="5.25" customHeight="1">
      <c r="A26" s="12"/>
      <c r="B26" s="13"/>
      <c r="C26" s="13"/>
      <c r="D26" s="13"/>
      <c r="E26" s="13"/>
      <c r="F26" s="13"/>
      <c r="G26" s="13"/>
      <c r="H26" s="13"/>
      <c r="I26" s="13"/>
      <c r="J26" s="13"/>
      <c r="K26" s="13"/>
      <c r="L26" s="13"/>
      <c r="M26" s="13"/>
      <c r="N26" s="13"/>
      <c r="O26" s="13"/>
      <c r="P26" s="13"/>
      <c r="Q26" s="13"/>
      <c r="R26" s="13"/>
      <c r="S26" s="14"/>
      <c r="V26" s="11"/>
      <c r="W26" s="11"/>
    </row>
    <row r="27" spans="1:23" ht="24.95" hidden="1" customHeight="1">
      <c r="A27" s="25" t="s">
        <v>22</v>
      </c>
      <c r="B27" s="11"/>
      <c r="C27" s="11"/>
      <c r="D27" s="11"/>
      <c r="E27" s="11"/>
      <c r="F27" s="11"/>
      <c r="G27" s="11"/>
      <c r="H27" s="11"/>
      <c r="I27" s="11"/>
      <c r="J27" s="11"/>
      <c r="K27" s="11"/>
      <c r="L27" s="11"/>
      <c r="M27" s="11"/>
      <c r="N27" s="11"/>
      <c r="O27" s="11"/>
      <c r="P27" s="11"/>
      <c r="Q27" s="11"/>
      <c r="R27" s="11"/>
      <c r="S27" s="24"/>
      <c r="V27" s="11"/>
      <c r="W27" s="11"/>
    </row>
    <row r="28" spans="1:23" ht="24.95" hidden="1" customHeight="1">
      <c r="A28" s="27" t="s">
        <v>23</v>
      </c>
      <c r="B28" s="11"/>
      <c r="C28" s="11"/>
      <c r="D28" s="11"/>
      <c r="E28" s="11"/>
      <c r="F28" s="11"/>
      <c r="G28" s="11"/>
      <c r="H28" s="11"/>
      <c r="I28" s="11"/>
      <c r="J28" s="11"/>
      <c r="K28" s="11"/>
      <c r="L28" s="11"/>
      <c r="M28" s="11"/>
      <c r="N28" s="11"/>
      <c r="O28" s="11"/>
      <c r="P28" s="11"/>
      <c r="Q28" s="11"/>
      <c r="R28" s="11"/>
      <c r="S28" s="24"/>
      <c r="V28" s="11"/>
      <c r="W28" s="11"/>
    </row>
    <row r="29" spans="1:23" ht="24.95" hidden="1" customHeight="1">
      <c r="A29" s="15"/>
      <c r="B29" s="48" t="s">
        <v>26</v>
      </c>
      <c r="C29" s="109" t="s">
        <v>55</v>
      </c>
      <c r="D29" s="109"/>
      <c r="E29" s="109"/>
      <c r="F29" s="109"/>
      <c r="G29" s="109"/>
      <c r="H29" s="109"/>
      <c r="I29" s="109"/>
      <c r="J29" s="109"/>
      <c r="K29" s="110" t="s">
        <v>24</v>
      </c>
      <c r="L29" s="110"/>
      <c r="M29" s="110"/>
      <c r="N29" s="110"/>
      <c r="O29" s="110"/>
      <c r="P29" s="110"/>
      <c r="Q29" s="110"/>
      <c r="R29" s="111"/>
      <c r="S29" s="43"/>
      <c r="V29" s="11"/>
      <c r="W29" s="11"/>
    </row>
    <row r="30" spans="1:23" ht="5.25" customHeight="1">
      <c r="A30" s="15"/>
      <c r="B30" s="19"/>
      <c r="C30" s="19"/>
      <c r="D30" s="21"/>
      <c r="E30" s="21"/>
      <c r="F30" s="21"/>
      <c r="G30" s="21"/>
      <c r="H30" s="21"/>
      <c r="I30" s="21"/>
      <c r="J30" s="21"/>
      <c r="K30" s="21"/>
      <c r="L30" s="21"/>
      <c r="M30" s="21"/>
      <c r="N30" s="21"/>
      <c r="O30" s="21"/>
      <c r="P30" s="21"/>
      <c r="Q30" s="21"/>
      <c r="R30" s="21"/>
      <c r="S30" s="22"/>
      <c r="V30" s="11"/>
      <c r="W30" s="11"/>
    </row>
    <row r="31" spans="1:23" ht="22.5" customHeight="1">
      <c r="A31" s="15"/>
      <c r="B31" s="129" t="s">
        <v>63</v>
      </c>
      <c r="C31" s="130"/>
      <c r="D31" s="133"/>
      <c r="E31" s="134"/>
      <c r="F31" s="134"/>
      <c r="G31" s="134"/>
      <c r="H31" s="134"/>
      <c r="I31" s="134"/>
      <c r="J31" s="135"/>
      <c r="K31" s="139" t="s">
        <v>61</v>
      </c>
      <c r="L31" s="140"/>
      <c r="M31" s="133"/>
      <c r="N31" s="134"/>
      <c r="O31" s="134"/>
      <c r="P31" s="134"/>
      <c r="Q31" s="134"/>
      <c r="R31" s="143"/>
      <c r="S31" s="20"/>
      <c r="V31" s="11"/>
      <c r="W31" s="11"/>
    </row>
    <row r="32" spans="1:23" ht="22.5" customHeight="1">
      <c r="A32" s="15"/>
      <c r="B32" s="131"/>
      <c r="C32" s="132"/>
      <c r="D32" s="136"/>
      <c r="E32" s="137"/>
      <c r="F32" s="137"/>
      <c r="G32" s="137"/>
      <c r="H32" s="137"/>
      <c r="I32" s="137"/>
      <c r="J32" s="138"/>
      <c r="K32" s="141"/>
      <c r="L32" s="142"/>
      <c r="M32" s="136"/>
      <c r="N32" s="137"/>
      <c r="O32" s="137"/>
      <c r="P32" s="137"/>
      <c r="Q32" s="137"/>
      <c r="R32" s="144"/>
      <c r="S32" s="16"/>
      <c r="V32" s="11"/>
      <c r="W32" s="11"/>
    </row>
    <row r="33" spans="1:23" ht="22.5" customHeight="1">
      <c r="A33" s="15"/>
      <c r="B33" s="145" t="s">
        <v>194</v>
      </c>
      <c r="C33" s="146"/>
      <c r="D33" s="149"/>
      <c r="E33" s="149"/>
      <c r="F33" s="149"/>
      <c r="G33" s="149"/>
      <c r="H33" s="149"/>
      <c r="I33" s="149"/>
      <c r="J33" s="149"/>
      <c r="K33" s="147" t="s">
        <v>193</v>
      </c>
      <c r="L33" s="148"/>
      <c r="M33" s="150"/>
      <c r="N33" s="151"/>
      <c r="O33" s="96" t="s">
        <v>57</v>
      </c>
      <c r="P33" s="150"/>
      <c r="Q33" s="125"/>
      <c r="R33" s="126"/>
      <c r="S33" s="16"/>
      <c r="V33" s="11"/>
      <c r="W33" s="11"/>
    </row>
    <row r="34" spans="1:23" ht="22.5" customHeight="1">
      <c r="A34" s="15"/>
      <c r="B34" s="119" t="s">
        <v>58</v>
      </c>
      <c r="C34" s="120"/>
      <c r="D34" s="123" t="s">
        <v>36</v>
      </c>
      <c r="E34" s="124"/>
      <c r="F34" s="124"/>
      <c r="G34" s="124"/>
      <c r="H34" s="124"/>
      <c r="I34" s="124"/>
      <c r="J34" s="124"/>
      <c r="K34" s="125"/>
      <c r="L34" s="125"/>
      <c r="M34" s="125"/>
      <c r="N34" s="125"/>
      <c r="O34" s="125"/>
      <c r="P34" s="125"/>
      <c r="Q34" s="125"/>
      <c r="R34" s="126"/>
      <c r="S34" s="16"/>
      <c r="V34" s="11"/>
      <c r="W34" s="11"/>
    </row>
    <row r="35" spans="1:23" ht="37.5" customHeight="1">
      <c r="A35" s="15"/>
      <c r="B35" s="121"/>
      <c r="C35" s="122"/>
      <c r="D35" s="127"/>
      <c r="E35" s="127"/>
      <c r="F35" s="127"/>
      <c r="G35" s="127"/>
      <c r="H35" s="127"/>
      <c r="I35" s="127"/>
      <c r="J35" s="127"/>
      <c r="K35" s="127"/>
      <c r="L35" s="127"/>
      <c r="M35" s="127"/>
      <c r="N35" s="127"/>
      <c r="O35" s="127"/>
      <c r="P35" s="127"/>
      <c r="Q35" s="127"/>
      <c r="R35" s="128"/>
      <c r="S35" s="16"/>
      <c r="V35" s="11"/>
      <c r="W35" s="11"/>
    </row>
    <row r="36" spans="1:23" ht="22.5" customHeight="1">
      <c r="A36" s="15"/>
      <c r="B36" s="119" t="s">
        <v>38</v>
      </c>
      <c r="C36" s="152"/>
      <c r="D36" s="49" t="s">
        <v>13</v>
      </c>
      <c r="E36" s="155" t="s">
        <v>14</v>
      </c>
      <c r="F36" s="155"/>
      <c r="G36" s="155"/>
      <c r="H36" s="155"/>
      <c r="I36" s="74" t="s">
        <v>13</v>
      </c>
      <c r="J36" s="155" t="s">
        <v>16</v>
      </c>
      <c r="K36" s="155"/>
      <c r="L36" s="155"/>
      <c r="M36" s="155"/>
      <c r="N36" s="74" t="s">
        <v>26</v>
      </c>
      <c r="O36" s="155" t="s">
        <v>18</v>
      </c>
      <c r="P36" s="155"/>
      <c r="Q36" s="155"/>
      <c r="R36" s="156"/>
      <c r="S36" s="16"/>
    </row>
    <row r="37" spans="1:23" ht="22.5" customHeight="1">
      <c r="A37" s="15"/>
      <c r="B37" s="153"/>
      <c r="C37" s="154"/>
      <c r="D37" s="50" t="s">
        <v>13</v>
      </c>
      <c r="E37" s="157" t="s">
        <v>15</v>
      </c>
      <c r="F37" s="157"/>
      <c r="G37" s="157"/>
      <c r="H37" s="157"/>
      <c r="I37" s="75" t="s">
        <v>13</v>
      </c>
      <c r="J37" s="157" t="s">
        <v>17</v>
      </c>
      <c r="K37" s="157"/>
      <c r="L37" s="157"/>
      <c r="M37" s="157"/>
      <c r="N37" s="75" t="s">
        <v>26</v>
      </c>
      <c r="O37" s="157" t="s">
        <v>19</v>
      </c>
      <c r="P37" s="157"/>
      <c r="Q37" s="157"/>
      <c r="R37" s="158"/>
      <c r="S37" s="16"/>
    </row>
    <row r="38" spans="1:23" ht="22.5" customHeight="1">
      <c r="A38" s="15"/>
      <c r="B38" s="119" t="s">
        <v>62</v>
      </c>
      <c r="C38" s="152"/>
      <c r="D38" s="246" t="s">
        <v>197</v>
      </c>
      <c r="E38" s="240"/>
      <c r="F38" s="248" t="s">
        <v>200</v>
      </c>
      <c r="G38" s="249"/>
      <c r="H38" s="249"/>
      <c r="I38" s="249"/>
      <c r="J38" s="249"/>
      <c r="K38" s="249"/>
      <c r="L38" s="249"/>
      <c r="M38" s="249"/>
      <c r="N38" s="249"/>
      <c r="O38" s="249"/>
      <c r="P38" s="249"/>
      <c r="Q38" s="249"/>
      <c r="R38" s="250"/>
      <c r="S38" s="16"/>
    </row>
    <row r="39" spans="1:23" ht="35.25" customHeight="1">
      <c r="A39" s="15"/>
      <c r="B39" s="153"/>
      <c r="C39" s="154"/>
      <c r="D39" s="247"/>
      <c r="E39" s="185"/>
      <c r="F39" s="251"/>
      <c r="G39" s="252"/>
      <c r="H39" s="252"/>
      <c r="I39" s="252"/>
      <c r="J39" s="252"/>
      <c r="K39" s="252"/>
      <c r="L39" s="252"/>
      <c r="M39" s="252"/>
      <c r="N39" s="252"/>
      <c r="O39" s="252"/>
      <c r="P39" s="252"/>
      <c r="Q39" s="252"/>
      <c r="R39" s="253"/>
      <c r="S39" s="16"/>
    </row>
    <row r="40" spans="1:23" ht="30" customHeight="1">
      <c r="A40" s="15"/>
      <c r="B40" s="172" t="s">
        <v>4</v>
      </c>
      <c r="C40" s="120"/>
      <c r="D40" s="147" t="s">
        <v>9</v>
      </c>
      <c r="E40" s="146"/>
      <c r="F40" s="150"/>
      <c r="G40" s="125"/>
      <c r="H40" s="125"/>
      <c r="I40" s="151"/>
      <c r="J40" s="57" t="s">
        <v>64</v>
      </c>
      <c r="K40" s="125"/>
      <c r="L40" s="125"/>
      <c r="M40" s="151"/>
      <c r="N40" s="71" t="s">
        <v>65</v>
      </c>
      <c r="O40" s="159"/>
      <c r="P40" s="160"/>
      <c r="Q40" s="160"/>
      <c r="R40" s="161"/>
      <c r="S40" s="16"/>
    </row>
    <row r="41" spans="1:23" ht="30" customHeight="1">
      <c r="A41" s="15"/>
      <c r="B41" s="173"/>
      <c r="C41" s="174"/>
      <c r="D41" s="175" t="s">
        <v>5</v>
      </c>
      <c r="E41" s="176"/>
      <c r="F41" s="177"/>
      <c r="G41" s="178"/>
      <c r="H41" s="178"/>
      <c r="I41" s="179"/>
      <c r="J41" s="72" t="s">
        <v>59</v>
      </c>
      <c r="K41" s="180"/>
      <c r="L41" s="180"/>
      <c r="M41" s="180"/>
      <c r="N41" s="180"/>
      <c r="O41" s="180"/>
      <c r="P41" s="180"/>
      <c r="Q41" s="180"/>
      <c r="R41" s="180"/>
      <c r="S41" s="16"/>
    </row>
    <row r="42" spans="1:23" ht="6" customHeight="1">
      <c r="A42" s="15"/>
      <c r="B42" s="17"/>
      <c r="C42" s="17"/>
      <c r="D42" s="6"/>
      <c r="E42" s="6"/>
      <c r="F42" s="6"/>
      <c r="G42" s="6"/>
      <c r="H42" s="6"/>
      <c r="I42" s="6"/>
      <c r="J42" s="6"/>
      <c r="K42" s="6"/>
      <c r="L42" s="6"/>
      <c r="M42" s="6"/>
      <c r="N42" s="6"/>
      <c r="O42" s="6"/>
      <c r="P42" s="6"/>
      <c r="Q42" s="6"/>
      <c r="R42" s="6"/>
      <c r="S42" s="16"/>
    </row>
    <row r="43" spans="1:23" ht="50.25" customHeight="1">
      <c r="A43" s="15"/>
      <c r="B43" s="162" t="s">
        <v>85</v>
      </c>
      <c r="C43" s="163"/>
      <c r="D43" s="164" t="s">
        <v>86</v>
      </c>
      <c r="E43" s="165"/>
      <c r="F43" s="165"/>
      <c r="G43" s="36" t="s">
        <v>87</v>
      </c>
      <c r="H43" s="166" t="s">
        <v>7</v>
      </c>
      <c r="I43" s="167"/>
      <c r="J43" s="166" t="s">
        <v>8</v>
      </c>
      <c r="K43" s="165"/>
      <c r="L43" s="41" t="s">
        <v>40</v>
      </c>
      <c r="M43" s="66" t="s">
        <v>66</v>
      </c>
      <c r="N43" s="164" t="s">
        <v>41</v>
      </c>
      <c r="O43" s="168"/>
      <c r="P43" s="169" t="s">
        <v>42</v>
      </c>
      <c r="Q43" s="170"/>
      <c r="R43" s="171"/>
      <c r="S43" s="16"/>
    </row>
    <row r="44" spans="1:23" ht="15.95" customHeight="1">
      <c r="A44" s="181" t="s">
        <v>186</v>
      </c>
      <c r="B44" s="199" t="s">
        <v>182</v>
      </c>
      <c r="C44" s="200"/>
      <c r="D44" s="205" t="s">
        <v>88</v>
      </c>
      <c r="E44" s="206"/>
      <c r="F44" s="207"/>
      <c r="G44" s="214" t="s">
        <v>34</v>
      </c>
      <c r="H44" s="217" t="s">
        <v>11</v>
      </c>
      <c r="I44" s="218"/>
      <c r="J44" s="217" t="s">
        <v>35</v>
      </c>
      <c r="K44" s="218"/>
      <c r="L44" s="233" t="s">
        <v>184</v>
      </c>
      <c r="M44" s="236">
        <v>36384</v>
      </c>
      <c r="N44" s="51" t="s">
        <v>25</v>
      </c>
      <c r="O44" s="52" t="s">
        <v>28</v>
      </c>
      <c r="P44" s="51" t="s">
        <v>13</v>
      </c>
      <c r="Q44" s="227" t="s">
        <v>31</v>
      </c>
      <c r="R44" s="228"/>
      <c r="S44" s="16"/>
    </row>
    <row r="45" spans="1:23" ht="15.95" customHeight="1">
      <c r="A45" s="181"/>
      <c r="B45" s="201"/>
      <c r="C45" s="202"/>
      <c r="D45" s="208"/>
      <c r="E45" s="209"/>
      <c r="F45" s="210"/>
      <c r="G45" s="215"/>
      <c r="H45" s="219"/>
      <c r="I45" s="220"/>
      <c r="J45" s="219"/>
      <c r="K45" s="220"/>
      <c r="L45" s="234"/>
      <c r="M45" s="237"/>
      <c r="N45" s="53" t="s">
        <v>13</v>
      </c>
      <c r="O45" s="54" t="s">
        <v>29</v>
      </c>
      <c r="P45" s="53" t="s">
        <v>26</v>
      </c>
      <c r="Q45" s="229" t="s">
        <v>32</v>
      </c>
      <c r="R45" s="230"/>
      <c r="S45" s="16"/>
    </row>
    <row r="46" spans="1:23" ht="15.95" customHeight="1">
      <c r="A46" s="181"/>
      <c r="B46" s="203"/>
      <c r="C46" s="204"/>
      <c r="D46" s="211"/>
      <c r="E46" s="212"/>
      <c r="F46" s="213"/>
      <c r="G46" s="216"/>
      <c r="H46" s="221"/>
      <c r="I46" s="222"/>
      <c r="J46" s="221"/>
      <c r="K46" s="222"/>
      <c r="L46" s="235"/>
      <c r="M46" s="238"/>
      <c r="N46" s="55" t="s">
        <v>13</v>
      </c>
      <c r="O46" s="56" t="s">
        <v>30</v>
      </c>
      <c r="P46" s="55" t="s">
        <v>13</v>
      </c>
      <c r="Q46" s="231" t="s">
        <v>33</v>
      </c>
      <c r="R46" s="232"/>
      <c r="S46" s="16"/>
    </row>
    <row r="47" spans="1:23" ht="20.100000000000001" customHeight="1">
      <c r="A47" s="181">
        <v>1</v>
      </c>
      <c r="B47" s="182"/>
      <c r="C47" s="183"/>
      <c r="D47" s="186" t="str">
        <f>IFERROR(INDEX(コース番号!$C$1:$C$66,MATCH($B47,コース番号!$B$1:$B$66,0),1),"")</f>
        <v/>
      </c>
      <c r="E47" s="187"/>
      <c r="F47" s="188"/>
      <c r="G47" s="193" t="str">
        <f>IFERROR(INDEX(コース番号!$D$1:$D$66,MATCH($B47,コース番号!$B$1:$B$66,0),1),"")</f>
        <v/>
      </c>
      <c r="H47" s="195" t="s">
        <v>199</v>
      </c>
      <c r="I47" s="196"/>
      <c r="J47" s="195" t="s">
        <v>199</v>
      </c>
      <c r="K47" s="196"/>
      <c r="L47" s="223" t="s">
        <v>199</v>
      </c>
      <c r="M47" s="225" t="s">
        <v>199</v>
      </c>
      <c r="N47" s="37" t="s">
        <v>26</v>
      </c>
      <c r="O47" s="38" t="s">
        <v>28</v>
      </c>
      <c r="P47" s="51" t="s">
        <v>13</v>
      </c>
      <c r="Q47" s="227" t="s">
        <v>31</v>
      </c>
      <c r="R47" s="228"/>
      <c r="S47" s="16"/>
    </row>
    <row r="48" spans="1:23" ht="20.100000000000001" customHeight="1">
      <c r="A48" s="181"/>
      <c r="B48" s="182"/>
      <c r="C48" s="183"/>
      <c r="D48" s="186"/>
      <c r="E48" s="189"/>
      <c r="F48" s="188"/>
      <c r="G48" s="193"/>
      <c r="H48" s="195"/>
      <c r="I48" s="196"/>
      <c r="J48" s="195"/>
      <c r="K48" s="196"/>
      <c r="L48" s="223"/>
      <c r="M48" s="225"/>
      <c r="N48" s="39" t="s">
        <v>26</v>
      </c>
      <c r="O48" s="42" t="s">
        <v>29</v>
      </c>
      <c r="P48" s="53" t="s">
        <v>13</v>
      </c>
      <c r="Q48" s="229" t="s">
        <v>32</v>
      </c>
      <c r="R48" s="230"/>
      <c r="S48" s="16"/>
    </row>
    <row r="49" spans="1:19" ht="20.100000000000001" customHeight="1">
      <c r="A49" s="181"/>
      <c r="B49" s="184"/>
      <c r="C49" s="185"/>
      <c r="D49" s="190"/>
      <c r="E49" s="191"/>
      <c r="F49" s="192"/>
      <c r="G49" s="194"/>
      <c r="H49" s="197"/>
      <c r="I49" s="198"/>
      <c r="J49" s="197"/>
      <c r="K49" s="198"/>
      <c r="L49" s="224"/>
      <c r="M49" s="226"/>
      <c r="N49" s="40" t="s">
        <v>26</v>
      </c>
      <c r="O49" s="31" t="s">
        <v>30</v>
      </c>
      <c r="P49" s="55" t="s">
        <v>13</v>
      </c>
      <c r="Q49" s="231" t="s">
        <v>33</v>
      </c>
      <c r="R49" s="232"/>
      <c r="S49" s="16"/>
    </row>
    <row r="50" spans="1:19" ht="20.100000000000001" customHeight="1">
      <c r="A50" s="181">
        <v>2</v>
      </c>
      <c r="B50" s="239"/>
      <c r="C50" s="240"/>
      <c r="D50" s="241" t="str">
        <f>IFERROR(INDEX(コース番号!$C$1:$C$66,MATCH($B50,コース番号!$B$1:$B$66,0),1),"")</f>
        <v/>
      </c>
      <c r="E50" s="242"/>
      <c r="F50" s="243"/>
      <c r="G50" s="244" t="str">
        <f>IFERROR(INDEX(コース番号!$D$1:$D$66,MATCH($B50,コース番号!$B$1:$B$66,0),1),"")</f>
        <v/>
      </c>
      <c r="H50" s="195" t="s">
        <v>199</v>
      </c>
      <c r="I50" s="196"/>
      <c r="J50" s="195" t="s">
        <v>199</v>
      </c>
      <c r="K50" s="196"/>
      <c r="L50" s="223" t="s">
        <v>199</v>
      </c>
      <c r="M50" s="225" t="s">
        <v>199</v>
      </c>
      <c r="N50" s="39" t="s">
        <v>13</v>
      </c>
      <c r="O50" s="42" t="s">
        <v>28</v>
      </c>
      <c r="P50" s="53" t="s">
        <v>13</v>
      </c>
      <c r="Q50" s="229" t="s">
        <v>31</v>
      </c>
      <c r="R50" s="230"/>
      <c r="S50" s="16"/>
    </row>
    <row r="51" spans="1:19" ht="20.100000000000001" customHeight="1">
      <c r="A51" s="181"/>
      <c r="B51" s="182"/>
      <c r="C51" s="183"/>
      <c r="D51" s="186"/>
      <c r="E51" s="187"/>
      <c r="F51" s="188"/>
      <c r="G51" s="193"/>
      <c r="H51" s="195"/>
      <c r="I51" s="196"/>
      <c r="J51" s="195"/>
      <c r="K51" s="196"/>
      <c r="L51" s="223"/>
      <c r="M51" s="225"/>
      <c r="N51" s="39" t="s">
        <v>13</v>
      </c>
      <c r="O51" s="42" t="s">
        <v>29</v>
      </c>
      <c r="P51" s="53" t="s">
        <v>13</v>
      </c>
      <c r="Q51" s="229" t="s">
        <v>32</v>
      </c>
      <c r="R51" s="230"/>
      <c r="S51" s="16"/>
    </row>
    <row r="52" spans="1:19" ht="20.100000000000001" customHeight="1">
      <c r="A52" s="181"/>
      <c r="B52" s="184"/>
      <c r="C52" s="185"/>
      <c r="D52" s="190"/>
      <c r="E52" s="191"/>
      <c r="F52" s="192"/>
      <c r="G52" s="194"/>
      <c r="H52" s="197"/>
      <c r="I52" s="198"/>
      <c r="J52" s="197"/>
      <c r="K52" s="198"/>
      <c r="L52" s="224"/>
      <c r="M52" s="226"/>
      <c r="N52" s="40" t="s">
        <v>26</v>
      </c>
      <c r="O52" s="31" t="s">
        <v>30</v>
      </c>
      <c r="P52" s="55" t="s">
        <v>13</v>
      </c>
      <c r="Q52" s="231" t="s">
        <v>33</v>
      </c>
      <c r="R52" s="232"/>
      <c r="S52" s="16"/>
    </row>
    <row r="53" spans="1:19" ht="20.100000000000001" customHeight="1">
      <c r="A53" s="181">
        <v>3</v>
      </c>
      <c r="B53" s="239"/>
      <c r="C53" s="240"/>
      <c r="D53" s="241" t="str">
        <f>IFERROR(INDEX(コース番号!$C$1:$C$66,MATCH($B53,コース番号!$B$1:$B$66,0),1),"")</f>
        <v/>
      </c>
      <c r="E53" s="242"/>
      <c r="F53" s="243"/>
      <c r="G53" s="244" t="str">
        <f>IFERROR(INDEX(コース番号!$D$1:$D$66,MATCH($B53,コース番号!$B$1:$B$66,0),1),"")</f>
        <v/>
      </c>
      <c r="H53" s="195" t="s">
        <v>199</v>
      </c>
      <c r="I53" s="196"/>
      <c r="J53" s="195" t="s">
        <v>199</v>
      </c>
      <c r="K53" s="196"/>
      <c r="L53" s="223" t="s">
        <v>199</v>
      </c>
      <c r="M53" s="225" t="s">
        <v>199</v>
      </c>
      <c r="N53" s="39" t="s">
        <v>13</v>
      </c>
      <c r="O53" s="42" t="s">
        <v>28</v>
      </c>
      <c r="P53" s="53" t="s">
        <v>26</v>
      </c>
      <c r="Q53" s="229" t="s">
        <v>31</v>
      </c>
      <c r="R53" s="230"/>
      <c r="S53" s="16"/>
    </row>
    <row r="54" spans="1:19" ht="20.100000000000001" customHeight="1">
      <c r="A54" s="181"/>
      <c r="B54" s="182"/>
      <c r="C54" s="183"/>
      <c r="D54" s="186"/>
      <c r="E54" s="187"/>
      <c r="F54" s="188"/>
      <c r="G54" s="193"/>
      <c r="H54" s="195"/>
      <c r="I54" s="196"/>
      <c r="J54" s="195"/>
      <c r="K54" s="196"/>
      <c r="L54" s="223"/>
      <c r="M54" s="225"/>
      <c r="N54" s="39" t="s">
        <v>13</v>
      </c>
      <c r="O54" s="42" t="s">
        <v>29</v>
      </c>
      <c r="P54" s="53" t="s">
        <v>13</v>
      </c>
      <c r="Q54" s="229" t="s">
        <v>32</v>
      </c>
      <c r="R54" s="230"/>
      <c r="S54" s="16"/>
    </row>
    <row r="55" spans="1:19" ht="20.100000000000001" customHeight="1">
      <c r="A55" s="181"/>
      <c r="B55" s="184"/>
      <c r="C55" s="185"/>
      <c r="D55" s="190"/>
      <c r="E55" s="191"/>
      <c r="F55" s="192"/>
      <c r="G55" s="194"/>
      <c r="H55" s="197"/>
      <c r="I55" s="198"/>
      <c r="J55" s="197"/>
      <c r="K55" s="198"/>
      <c r="L55" s="224"/>
      <c r="M55" s="226"/>
      <c r="N55" s="40" t="s">
        <v>13</v>
      </c>
      <c r="O55" s="31" t="s">
        <v>30</v>
      </c>
      <c r="P55" s="55" t="s">
        <v>13</v>
      </c>
      <c r="Q55" s="231" t="s">
        <v>33</v>
      </c>
      <c r="R55" s="232"/>
      <c r="S55" s="16"/>
    </row>
    <row r="56" spans="1:19" ht="20.100000000000001" customHeight="1">
      <c r="A56" s="181">
        <v>4</v>
      </c>
      <c r="B56" s="239"/>
      <c r="C56" s="240"/>
      <c r="D56" s="241" t="str">
        <f>IFERROR(INDEX(コース番号!$C$1:$C$66,MATCH($B56,コース番号!$B$1:$B$66,0),1),"")</f>
        <v/>
      </c>
      <c r="E56" s="242"/>
      <c r="F56" s="243"/>
      <c r="G56" s="244" t="str">
        <f>IFERROR(INDEX(コース番号!$D$1:$D$66,MATCH($B56,コース番号!$B$1:$B$66,0),1),"")</f>
        <v/>
      </c>
      <c r="H56" s="195" t="s">
        <v>199</v>
      </c>
      <c r="I56" s="196"/>
      <c r="J56" s="195" t="s">
        <v>199</v>
      </c>
      <c r="K56" s="196"/>
      <c r="L56" s="223" t="s">
        <v>199</v>
      </c>
      <c r="M56" s="225" t="s">
        <v>199</v>
      </c>
      <c r="N56" s="39" t="s">
        <v>13</v>
      </c>
      <c r="O56" s="42" t="s">
        <v>28</v>
      </c>
      <c r="P56" s="53" t="s">
        <v>13</v>
      </c>
      <c r="Q56" s="229" t="s">
        <v>31</v>
      </c>
      <c r="R56" s="230"/>
      <c r="S56" s="16"/>
    </row>
    <row r="57" spans="1:19" ht="20.100000000000001" customHeight="1">
      <c r="A57" s="181"/>
      <c r="B57" s="182"/>
      <c r="C57" s="183"/>
      <c r="D57" s="186"/>
      <c r="E57" s="187"/>
      <c r="F57" s="188"/>
      <c r="G57" s="193"/>
      <c r="H57" s="195"/>
      <c r="I57" s="196"/>
      <c r="J57" s="195"/>
      <c r="K57" s="196"/>
      <c r="L57" s="223"/>
      <c r="M57" s="225"/>
      <c r="N57" s="39" t="s">
        <v>13</v>
      </c>
      <c r="O57" s="42" t="s">
        <v>29</v>
      </c>
      <c r="P57" s="53" t="s">
        <v>13</v>
      </c>
      <c r="Q57" s="229" t="s">
        <v>32</v>
      </c>
      <c r="R57" s="230"/>
      <c r="S57" s="16"/>
    </row>
    <row r="58" spans="1:19" ht="20.100000000000001" customHeight="1">
      <c r="A58" s="181"/>
      <c r="B58" s="184"/>
      <c r="C58" s="185"/>
      <c r="D58" s="190"/>
      <c r="E58" s="191"/>
      <c r="F58" s="192"/>
      <c r="G58" s="194"/>
      <c r="H58" s="197"/>
      <c r="I58" s="198"/>
      <c r="J58" s="197"/>
      <c r="K58" s="198"/>
      <c r="L58" s="224"/>
      <c r="M58" s="226"/>
      <c r="N58" s="40" t="s">
        <v>13</v>
      </c>
      <c r="O58" s="31" t="s">
        <v>30</v>
      </c>
      <c r="P58" s="55" t="s">
        <v>13</v>
      </c>
      <c r="Q58" s="231" t="s">
        <v>33</v>
      </c>
      <c r="R58" s="232"/>
      <c r="S58" s="16"/>
    </row>
    <row r="59" spans="1:19" ht="20.100000000000001" customHeight="1">
      <c r="A59" s="181">
        <v>5</v>
      </c>
      <c r="B59" s="239"/>
      <c r="C59" s="240"/>
      <c r="D59" s="241" t="str">
        <f>IFERROR(INDEX(コース番号!$C$1:$C$66,MATCH($B59,コース番号!$B$1:$B$66,0),1),"")</f>
        <v/>
      </c>
      <c r="E59" s="242"/>
      <c r="F59" s="243"/>
      <c r="G59" s="244" t="str">
        <f>IFERROR(INDEX(コース番号!$D$1:$D$66,MATCH($B59,コース番号!$B$1:$B$66,0),1),"")</f>
        <v/>
      </c>
      <c r="H59" s="195" t="s">
        <v>199</v>
      </c>
      <c r="I59" s="196"/>
      <c r="J59" s="195" t="s">
        <v>199</v>
      </c>
      <c r="K59" s="196"/>
      <c r="L59" s="223" t="s">
        <v>199</v>
      </c>
      <c r="M59" s="225" t="s">
        <v>199</v>
      </c>
      <c r="N59" s="39" t="s">
        <v>13</v>
      </c>
      <c r="O59" s="42" t="s">
        <v>28</v>
      </c>
      <c r="P59" s="53" t="s">
        <v>13</v>
      </c>
      <c r="Q59" s="229" t="s">
        <v>31</v>
      </c>
      <c r="R59" s="230"/>
      <c r="S59" s="16"/>
    </row>
    <row r="60" spans="1:19" ht="20.100000000000001" customHeight="1">
      <c r="A60" s="181"/>
      <c r="B60" s="182"/>
      <c r="C60" s="183"/>
      <c r="D60" s="186"/>
      <c r="E60" s="187"/>
      <c r="F60" s="188"/>
      <c r="G60" s="193"/>
      <c r="H60" s="195"/>
      <c r="I60" s="196"/>
      <c r="J60" s="195"/>
      <c r="K60" s="196"/>
      <c r="L60" s="223"/>
      <c r="M60" s="225"/>
      <c r="N60" s="39" t="s">
        <v>13</v>
      </c>
      <c r="O60" s="42" t="s">
        <v>29</v>
      </c>
      <c r="P60" s="53" t="s">
        <v>13</v>
      </c>
      <c r="Q60" s="229" t="s">
        <v>32</v>
      </c>
      <c r="R60" s="230"/>
      <c r="S60" s="16"/>
    </row>
    <row r="61" spans="1:19" ht="20.100000000000001" customHeight="1">
      <c r="A61" s="181"/>
      <c r="B61" s="184"/>
      <c r="C61" s="185"/>
      <c r="D61" s="190"/>
      <c r="E61" s="191"/>
      <c r="F61" s="192"/>
      <c r="G61" s="194"/>
      <c r="H61" s="197"/>
      <c r="I61" s="198"/>
      <c r="J61" s="197"/>
      <c r="K61" s="198"/>
      <c r="L61" s="224"/>
      <c r="M61" s="226"/>
      <c r="N61" s="40" t="s">
        <v>13</v>
      </c>
      <c r="O61" s="31" t="s">
        <v>30</v>
      </c>
      <c r="P61" s="55" t="s">
        <v>13</v>
      </c>
      <c r="Q61" s="231" t="s">
        <v>33</v>
      </c>
      <c r="R61" s="232"/>
      <c r="S61" s="16"/>
    </row>
    <row r="62" spans="1:19" ht="20.100000000000001" customHeight="1">
      <c r="A62" s="181">
        <v>6</v>
      </c>
      <c r="B62" s="239"/>
      <c r="C62" s="240"/>
      <c r="D62" s="241" t="str">
        <f>IFERROR(INDEX(コース番号!$C$1:$C$66,MATCH($B62,コース番号!$B$1:$B$66,0),1),"")</f>
        <v/>
      </c>
      <c r="E62" s="242"/>
      <c r="F62" s="243"/>
      <c r="G62" s="244" t="str">
        <f>IFERROR(INDEX(コース番号!$D$1:$D$66,MATCH($B62,コース番号!$B$1:$B$66,0),1),"")</f>
        <v/>
      </c>
      <c r="H62" s="195" t="s">
        <v>199</v>
      </c>
      <c r="I62" s="196"/>
      <c r="J62" s="195" t="s">
        <v>199</v>
      </c>
      <c r="K62" s="196"/>
      <c r="L62" s="223" t="s">
        <v>199</v>
      </c>
      <c r="M62" s="225" t="s">
        <v>199</v>
      </c>
      <c r="N62" s="39" t="s">
        <v>13</v>
      </c>
      <c r="O62" s="42" t="s">
        <v>28</v>
      </c>
      <c r="P62" s="53" t="s">
        <v>13</v>
      </c>
      <c r="Q62" s="229" t="s">
        <v>31</v>
      </c>
      <c r="R62" s="230"/>
      <c r="S62" s="16"/>
    </row>
    <row r="63" spans="1:19" ht="20.100000000000001" customHeight="1">
      <c r="A63" s="181"/>
      <c r="B63" s="182"/>
      <c r="C63" s="183"/>
      <c r="D63" s="186"/>
      <c r="E63" s="187"/>
      <c r="F63" s="188"/>
      <c r="G63" s="193"/>
      <c r="H63" s="195"/>
      <c r="I63" s="196"/>
      <c r="J63" s="195"/>
      <c r="K63" s="196"/>
      <c r="L63" s="223"/>
      <c r="M63" s="225"/>
      <c r="N63" s="39" t="s">
        <v>13</v>
      </c>
      <c r="O63" s="42" t="s">
        <v>29</v>
      </c>
      <c r="P63" s="53" t="s">
        <v>13</v>
      </c>
      <c r="Q63" s="229" t="s">
        <v>32</v>
      </c>
      <c r="R63" s="230"/>
      <c r="S63" s="16"/>
    </row>
    <row r="64" spans="1:19" ht="20.100000000000001" customHeight="1">
      <c r="A64" s="181"/>
      <c r="B64" s="184"/>
      <c r="C64" s="185"/>
      <c r="D64" s="190"/>
      <c r="E64" s="191"/>
      <c r="F64" s="192"/>
      <c r="G64" s="194"/>
      <c r="H64" s="197"/>
      <c r="I64" s="198"/>
      <c r="J64" s="197"/>
      <c r="K64" s="198"/>
      <c r="L64" s="224"/>
      <c r="M64" s="226"/>
      <c r="N64" s="40" t="s">
        <v>13</v>
      </c>
      <c r="O64" s="31" t="s">
        <v>30</v>
      </c>
      <c r="P64" s="55" t="s">
        <v>13</v>
      </c>
      <c r="Q64" s="231" t="s">
        <v>33</v>
      </c>
      <c r="R64" s="232"/>
      <c r="S64" s="16"/>
    </row>
    <row r="65" spans="1:19" ht="20.100000000000001" customHeight="1">
      <c r="A65" s="181">
        <v>7</v>
      </c>
      <c r="B65" s="239"/>
      <c r="C65" s="240"/>
      <c r="D65" s="241" t="str">
        <f>IFERROR(INDEX(コース番号!$C$1:$C$66,MATCH($B65,コース番号!$B$1:$B$66,0),1),"")</f>
        <v/>
      </c>
      <c r="E65" s="242"/>
      <c r="F65" s="243"/>
      <c r="G65" s="244" t="str">
        <f>IFERROR(INDEX(コース番号!$D$1:$D$66,MATCH($B65,コース番号!$B$1:$B$66,0),1),"")</f>
        <v/>
      </c>
      <c r="H65" s="195" t="s">
        <v>199</v>
      </c>
      <c r="I65" s="196"/>
      <c r="J65" s="195" t="s">
        <v>199</v>
      </c>
      <c r="K65" s="196"/>
      <c r="L65" s="223" t="s">
        <v>199</v>
      </c>
      <c r="M65" s="225" t="s">
        <v>199</v>
      </c>
      <c r="N65" s="39" t="s">
        <v>13</v>
      </c>
      <c r="O65" s="42" t="s">
        <v>28</v>
      </c>
      <c r="P65" s="53" t="s">
        <v>13</v>
      </c>
      <c r="Q65" s="229" t="s">
        <v>31</v>
      </c>
      <c r="R65" s="230"/>
      <c r="S65" s="16"/>
    </row>
    <row r="66" spans="1:19" ht="20.100000000000001" customHeight="1">
      <c r="A66" s="181"/>
      <c r="B66" s="182"/>
      <c r="C66" s="183"/>
      <c r="D66" s="186"/>
      <c r="E66" s="187"/>
      <c r="F66" s="188"/>
      <c r="G66" s="193"/>
      <c r="H66" s="195"/>
      <c r="I66" s="196"/>
      <c r="J66" s="195"/>
      <c r="K66" s="196"/>
      <c r="L66" s="223"/>
      <c r="M66" s="225"/>
      <c r="N66" s="39" t="s">
        <v>13</v>
      </c>
      <c r="O66" s="42" t="s">
        <v>29</v>
      </c>
      <c r="P66" s="53" t="s">
        <v>13</v>
      </c>
      <c r="Q66" s="229" t="s">
        <v>32</v>
      </c>
      <c r="R66" s="230"/>
      <c r="S66" s="16"/>
    </row>
    <row r="67" spans="1:19" ht="20.100000000000001" customHeight="1">
      <c r="A67" s="181"/>
      <c r="B67" s="184"/>
      <c r="C67" s="185"/>
      <c r="D67" s="190"/>
      <c r="E67" s="191"/>
      <c r="F67" s="192"/>
      <c r="G67" s="194"/>
      <c r="H67" s="197"/>
      <c r="I67" s="198"/>
      <c r="J67" s="197"/>
      <c r="K67" s="198"/>
      <c r="L67" s="224"/>
      <c r="M67" s="226"/>
      <c r="N67" s="40" t="s">
        <v>13</v>
      </c>
      <c r="O67" s="31" t="s">
        <v>30</v>
      </c>
      <c r="P67" s="55" t="s">
        <v>13</v>
      </c>
      <c r="Q67" s="231" t="s">
        <v>33</v>
      </c>
      <c r="R67" s="232"/>
      <c r="S67" s="16"/>
    </row>
    <row r="68" spans="1:19" ht="20.100000000000001" customHeight="1">
      <c r="A68" s="181">
        <v>8</v>
      </c>
      <c r="B68" s="239"/>
      <c r="C68" s="240"/>
      <c r="D68" s="241" t="str">
        <f>IFERROR(INDEX(コース番号!$C$1:$C$66,MATCH($B68,コース番号!$B$1:$B$66,0),1),"")</f>
        <v/>
      </c>
      <c r="E68" s="242"/>
      <c r="F68" s="243"/>
      <c r="G68" s="244" t="str">
        <f>IFERROR(INDEX(コース番号!$D$1:$D$66,MATCH($B68,コース番号!$B$1:$B$66,0),1),"")</f>
        <v/>
      </c>
      <c r="H68" s="195" t="s">
        <v>199</v>
      </c>
      <c r="I68" s="196"/>
      <c r="J68" s="195" t="s">
        <v>199</v>
      </c>
      <c r="K68" s="196"/>
      <c r="L68" s="223" t="s">
        <v>199</v>
      </c>
      <c r="M68" s="225" t="s">
        <v>199</v>
      </c>
      <c r="N68" s="39" t="s">
        <v>13</v>
      </c>
      <c r="O68" s="42" t="s">
        <v>28</v>
      </c>
      <c r="P68" s="53" t="s">
        <v>13</v>
      </c>
      <c r="Q68" s="229" t="s">
        <v>31</v>
      </c>
      <c r="R68" s="230"/>
      <c r="S68" s="16"/>
    </row>
    <row r="69" spans="1:19" ht="20.100000000000001" customHeight="1">
      <c r="A69" s="181"/>
      <c r="B69" s="182"/>
      <c r="C69" s="183"/>
      <c r="D69" s="186"/>
      <c r="E69" s="187"/>
      <c r="F69" s="188"/>
      <c r="G69" s="193"/>
      <c r="H69" s="195"/>
      <c r="I69" s="196"/>
      <c r="J69" s="195"/>
      <c r="K69" s="196"/>
      <c r="L69" s="223"/>
      <c r="M69" s="225"/>
      <c r="N69" s="39" t="s">
        <v>13</v>
      </c>
      <c r="O69" s="42" t="s">
        <v>29</v>
      </c>
      <c r="P69" s="53" t="s">
        <v>13</v>
      </c>
      <c r="Q69" s="229" t="s">
        <v>32</v>
      </c>
      <c r="R69" s="230"/>
      <c r="S69" s="16"/>
    </row>
    <row r="70" spans="1:19" ht="20.100000000000001" customHeight="1">
      <c r="A70" s="181"/>
      <c r="B70" s="184"/>
      <c r="C70" s="185"/>
      <c r="D70" s="190"/>
      <c r="E70" s="191"/>
      <c r="F70" s="192"/>
      <c r="G70" s="194"/>
      <c r="H70" s="197"/>
      <c r="I70" s="198"/>
      <c r="J70" s="197"/>
      <c r="K70" s="198"/>
      <c r="L70" s="224"/>
      <c r="M70" s="226"/>
      <c r="N70" s="40" t="s">
        <v>13</v>
      </c>
      <c r="O70" s="31" t="s">
        <v>30</v>
      </c>
      <c r="P70" s="55" t="s">
        <v>13</v>
      </c>
      <c r="Q70" s="231" t="s">
        <v>33</v>
      </c>
      <c r="R70" s="232"/>
      <c r="S70" s="16"/>
    </row>
    <row r="71" spans="1:19" ht="20.100000000000001" customHeight="1">
      <c r="A71" s="181">
        <v>9</v>
      </c>
      <c r="B71" s="239"/>
      <c r="C71" s="240"/>
      <c r="D71" s="241" t="str">
        <f>IFERROR(INDEX(コース番号!$C$1:$C$66,MATCH($B71,コース番号!$B$1:$B$66,0),1),"")</f>
        <v/>
      </c>
      <c r="E71" s="242"/>
      <c r="F71" s="243"/>
      <c r="G71" s="244" t="str">
        <f>IFERROR(INDEX(コース番号!$D$1:$D$66,MATCH($B71,コース番号!$B$1:$B$66,0),1),"")</f>
        <v/>
      </c>
      <c r="H71" s="195" t="s">
        <v>199</v>
      </c>
      <c r="I71" s="196"/>
      <c r="J71" s="195" t="s">
        <v>199</v>
      </c>
      <c r="K71" s="196"/>
      <c r="L71" s="223" t="s">
        <v>199</v>
      </c>
      <c r="M71" s="225" t="s">
        <v>199</v>
      </c>
      <c r="N71" s="39" t="s">
        <v>13</v>
      </c>
      <c r="O71" s="42" t="s">
        <v>28</v>
      </c>
      <c r="P71" s="53" t="s">
        <v>13</v>
      </c>
      <c r="Q71" s="229" t="s">
        <v>31</v>
      </c>
      <c r="R71" s="230"/>
      <c r="S71" s="16"/>
    </row>
    <row r="72" spans="1:19" ht="20.100000000000001" customHeight="1">
      <c r="A72" s="181"/>
      <c r="B72" s="182"/>
      <c r="C72" s="183"/>
      <c r="D72" s="186"/>
      <c r="E72" s="187"/>
      <c r="F72" s="188"/>
      <c r="G72" s="193"/>
      <c r="H72" s="195"/>
      <c r="I72" s="196"/>
      <c r="J72" s="195"/>
      <c r="K72" s="196"/>
      <c r="L72" s="223"/>
      <c r="M72" s="225"/>
      <c r="N72" s="39" t="s">
        <v>13</v>
      </c>
      <c r="O72" s="42" t="s">
        <v>29</v>
      </c>
      <c r="P72" s="53" t="s">
        <v>13</v>
      </c>
      <c r="Q72" s="229" t="s">
        <v>32</v>
      </c>
      <c r="R72" s="230"/>
      <c r="S72" s="16"/>
    </row>
    <row r="73" spans="1:19" ht="20.100000000000001" customHeight="1">
      <c r="A73" s="181"/>
      <c r="B73" s="184"/>
      <c r="C73" s="185"/>
      <c r="D73" s="190"/>
      <c r="E73" s="191"/>
      <c r="F73" s="192"/>
      <c r="G73" s="194"/>
      <c r="H73" s="197"/>
      <c r="I73" s="198"/>
      <c r="J73" s="197"/>
      <c r="K73" s="198"/>
      <c r="L73" s="224"/>
      <c r="M73" s="226"/>
      <c r="N73" s="40" t="s">
        <v>13</v>
      </c>
      <c r="O73" s="31" t="s">
        <v>30</v>
      </c>
      <c r="P73" s="55" t="s">
        <v>13</v>
      </c>
      <c r="Q73" s="231" t="s">
        <v>33</v>
      </c>
      <c r="R73" s="232"/>
      <c r="S73" s="16"/>
    </row>
    <row r="74" spans="1:19" ht="20.100000000000001" customHeight="1">
      <c r="A74" s="181">
        <v>10</v>
      </c>
      <c r="B74" s="239"/>
      <c r="C74" s="240"/>
      <c r="D74" s="241" t="str">
        <f>IFERROR(INDEX(コース番号!$C$1:$C$66,MATCH($B74,コース番号!$B$1:$B$66,0),1),"")</f>
        <v/>
      </c>
      <c r="E74" s="242"/>
      <c r="F74" s="243"/>
      <c r="G74" s="244" t="str">
        <f>IFERROR(INDEX(コース番号!$D$1:$D$66,MATCH($B74,コース番号!$B$1:$B$66,0),1),"")</f>
        <v/>
      </c>
      <c r="H74" s="195" t="s">
        <v>199</v>
      </c>
      <c r="I74" s="196"/>
      <c r="J74" s="195" t="s">
        <v>199</v>
      </c>
      <c r="K74" s="196"/>
      <c r="L74" s="223" t="s">
        <v>199</v>
      </c>
      <c r="M74" s="225" t="s">
        <v>199</v>
      </c>
      <c r="N74" s="39" t="s">
        <v>13</v>
      </c>
      <c r="O74" s="42" t="s">
        <v>28</v>
      </c>
      <c r="P74" s="53" t="s">
        <v>13</v>
      </c>
      <c r="Q74" s="229" t="s">
        <v>31</v>
      </c>
      <c r="R74" s="230"/>
      <c r="S74" s="16"/>
    </row>
    <row r="75" spans="1:19" ht="20.100000000000001" customHeight="1">
      <c r="A75" s="181"/>
      <c r="B75" s="182"/>
      <c r="C75" s="183"/>
      <c r="D75" s="186"/>
      <c r="E75" s="187"/>
      <c r="F75" s="188"/>
      <c r="G75" s="193"/>
      <c r="H75" s="195"/>
      <c r="I75" s="196"/>
      <c r="J75" s="195"/>
      <c r="K75" s="196"/>
      <c r="L75" s="223"/>
      <c r="M75" s="225"/>
      <c r="N75" s="39" t="s">
        <v>13</v>
      </c>
      <c r="O75" s="42" t="s">
        <v>29</v>
      </c>
      <c r="P75" s="53" t="s">
        <v>13</v>
      </c>
      <c r="Q75" s="229" t="s">
        <v>32</v>
      </c>
      <c r="R75" s="230"/>
      <c r="S75" s="16"/>
    </row>
    <row r="76" spans="1:19" ht="20.100000000000001" customHeight="1">
      <c r="A76" s="181"/>
      <c r="B76" s="184"/>
      <c r="C76" s="185"/>
      <c r="D76" s="190"/>
      <c r="E76" s="191"/>
      <c r="F76" s="192"/>
      <c r="G76" s="194"/>
      <c r="H76" s="197"/>
      <c r="I76" s="198"/>
      <c r="J76" s="197"/>
      <c r="K76" s="198"/>
      <c r="L76" s="224"/>
      <c r="M76" s="226"/>
      <c r="N76" s="40" t="s">
        <v>13</v>
      </c>
      <c r="O76" s="31" t="s">
        <v>30</v>
      </c>
      <c r="P76" s="55" t="s">
        <v>13</v>
      </c>
      <c r="Q76" s="231" t="s">
        <v>33</v>
      </c>
      <c r="R76" s="232"/>
      <c r="S76" s="16"/>
    </row>
    <row r="77" spans="1:19" ht="42.75" customHeight="1">
      <c r="A77" s="18"/>
      <c r="B77" s="254" t="s">
        <v>84</v>
      </c>
      <c r="C77" s="254"/>
      <c r="D77" s="254"/>
      <c r="E77" s="254"/>
      <c r="F77" s="254"/>
      <c r="G77" s="254"/>
      <c r="H77" s="254"/>
      <c r="I77" s="254"/>
      <c r="J77" s="254"/>
      <c r="K77" s="254"/>
      <c r="L77" s="254"/>
      <c r="M77" s="254"/>
      <c r="N77" s="254"/>
      <c r="O77" s="254"/>
      <c r="P77" s="254"/>
      <c r="Q77" s="254"/>
      <c r="R77" s="254"/>
      <c r="S77" s="23"/>
    </row>
    <row r="78" spans="1:19" ht="5.25" customHeight="1">
      <c r="A78" s="11"/>
      <c r="B78" s="11"/>
      <c r="C78" s="11"/>
      <c r="D78" s="11"/>
      <c r="E78" s="11"/>
      <c r="F78" s="11"/>
      <c r="G78" s="11"/>
      <c r="H78" s="11"/>
      <c r="I78" s="11"/>
      <c r="J78" s="11"/>
      <c r="K78" s="11"/>
      <c r="L78" s="11"/>
      <c r="M78" s="11"/>
      <c r="N78" s="11"/>
      <c r="O78" s="11"/>
      <c r="P78" s="11"/>
      <c r="Q78" s="11"/>
      <c r="R78" s="11"/>
      <c r="S78" s="11"/>
    </row>
    <row r="79" spans="1:19" ht="15" customHeight="1">
      <c r="A79" s="26" t="s">
        <v>1</v>
      </c>
      <c r="B79" s="11"/>
      <c r="C79" s="11"/>
      <c r="D79" s="11"/>
      <c r="E79" s="11"/>
      <c r="F79" s="11"/>
      <c r="G79" s="11"/>
      <c r="H79" s="11"/>
      <c r="I79" s="11"/>
      <c r="J79" s="11"/>
      <c r="K79" s="11"/>
      <c r="L79" s="11"/>
      <c r="M79" s="11"/>
      <c r="N79" s="11"/>
      <c r="O79" s="11"/>
      <c r="P79" s="11"/>
      <c r="Q79" s="11"/>
      <c r="R79" s="11"/>
      <c r="S79" s="11"/>
    </row>
    <row r="80" spans="1:19" ht="24.95" customHeight="1">
      <c r="A80" s="245" t="s">
        <v>39</v>
      </c>
      <c r="B80" s="245"/>
      <c r="C80" s="245"/>
      <c r="D80" s="245"/>
      <c r="E80" s="245"/>
      <c r="F80" s="245"/>
      <c r="G80" s="245"/>
      <c r="H80" s="245"/>
      <c r="I80" s="245"/>
      <c r="J80" s="245"/>
      <c r="K80" s="245"/>
      <c r="L80" s="245"/>
      <c r="M80" s="245"/>
      <c r="N80" s="245"/>
      <c r="O80" s="245"/>
      <c r="P80" s="245"/>
      <c r="Q80" s="245"/>
      <c r="R80" s="245"/>
      <c r="S80" s="245"/>
    </row>
    <row r="81" spans="1:19">
      <c r="A81" s="245"/>
      <c r="B81" s="245"/>
      <c r="C81" s="245"/>
      <c r="D81" s="245"/>
      <c r="E81" s="245"/>
      <c r="F81" s="245"/>
      <c r="G81" s="245"/>
      <c r="H81" s="245"/>
      <c r="I81" s="245"/>
      <c r="J81" s="245"/>
      <c r="K81" s="245"/>
      <c r="L81" s="245"/>
      <c r="M81" s="245"/>
      <c r="N81" s="245"/>
      <c r="O81" s="245"/>
      <c r="P81" s="245"/>
      <c r="Q81" s="245"/>
      <c r="R81" s="245"/>
      <c r="S81" s="245"/>
    </row>
    <row r="82" spans="1:19" ht="5.25" customHeight="1">
      <c r="A82" s="245"/>
      <c r="B82" s="245"/>
      <c r="C82" s="245"/>
      <c r="D82" s="245"/>
      <c r="E82" s="245"/>
      <c r="F82" s="245"/>
      <c r="G82" s="245"/>
      <c r="H82" s="245"/>
      <c r="I82" s="245"/>
      <c r="J82" s="245"/>
      <c r="K82" s="245"/>
      <c r="L82" s="245"/>
      <c r="M82" s="245"/>
      <c r="N82" s="245"/>
      <c r="O82" s="245"/>
      <c r="P82" s="245"/>
      <c r="Q82" s="245"/>
      <c r="R82" s="245"/>
      <c r="S82" s="245"/>
    </row>
    <row r="83" spans="1:19" ht="5.25" customHeight="1">
      <c r="A83" s="28"/>
      <c r="B83" s="29"/>
      <c r="C83" s="29"/>
      <c r="D83" s="29"/>
      <c r="E83" s="29"/>
      <c r="F83" s="29"/>
      <c r="G83" s="29"/>
      <c r="H83" s="29"/>
      <c r="I83" s="29"/>
      <c r="J83" s="29"/>
      <c r="K83" s="29"/>
      <c r="L83" s="29"/>
      <c r="M83" s="29"/>
      <c r="N83" s="29"/>
      <c r="O83" s="29"/>
      <c r="P83" s="29"/>
      <c r="Q83" s="29"/>
      <c r="R83" s="29"/>
      <c r="S83" s="29"/>
    </row>
    <row r="84" spans="1:19">
      <c r="A84" s="11"/>
      <c r="B84" s="11"/>
      <c r="C84" s="11"/>
      <c r="D84" s="11"/>
      <c r="E84" s="11"/>
      <c r="F84" s="11"/>
      <c r="G84" s="11"/>
      <c r="H84" s="11"/>
      <c r="I84" s="11"/>
      <c r="J84" s="11"/>
      <c r="K84" s="11"/>
      <c r="L84" s="11"/>
      <c r="M84" s="11"/>
      <c r="N84" s="11"/>
      <c r="O84" s="11"/>
      <c r="P84" s="11"/>
      <c r="Q84" s="11"/>
      <c r="R84" s="11"/>
      <c r="S84" s="11"/>
    </row>
    <row r="85" spans="1:19">
      <c r="A85" s="11"/>
      <c r="B85" s="11"/>
      <c r="C85" s="11"/>
      <c r="D85" s="11"/>
      <c r="E85" s="11"/>
      <c r="F85" s="11"/>
      <c r="G85" s="11"/>
      <c r="H85" s="11"/>
      <c r="I85" s="11"/>
      <c r="J85" s="11"/>
      <c r="K85" s="11"/>
      <c r="L85" s="11"/>
      <c r="M85" s="11"/>
      <c r="N85" s="11"/>
      <c r="O85" s="11"/>
      <c r="P85" s="11"/>
      <c r="Q85" s="11"/>
      <c r="R85" s="11"/>
      <c r="S85" s="11"/>
    </row>
    <row r="86" spans="1:19">
      <c r="A86" s="11"/>
      <c r="B86" s="11"/>
      <c r="C86" s="11"/>
      <c r="D86" s="11"/>
      <c r="E86" s="11"/>
      <c r="F86" s="11"/>
      <c r="G86" s="11"/>
      <c r="H86" s="11"/>
      <c r="I86" s="11"/>
      <c r="J86" s="11"/>
      <c r="K86" s="11"/>
      <c r="L86" s="11"/>
      <c r="M86" s="11"/>
      <c r="N86" s="11"/>
      <c r="O86" s="11"/>
      <c r="P86" s="11"/>
      <c r="Q86" s="11"/>
      <c r="R86" s="11"/>
      <c r="S86" s="11"/>
    </row>
    <row r="87" spans="1:19">
      <c r="A87" s="11"/>
      <c r="B87" s="11"/>
      <c r="C87" s="11"/>
      <c r="D87" s="11"/>
      <c r="E87" s="11"/>
      <c r="F87" s="11"/>
      <c r="G87" s="11"/>
      <c r="H87" s="11"/>
      <c r="I87" s="11"/>
      <c r="J87" s="11"/>
      <c r="K87" s="11"/>
      <c r="L87" s="11"/>
      <c r="M87" s="11"/>
      <c r="N87" s="11"/>
      <c r="O87" s="11"/>
      <c r="P87" s="11"/>
      <c r="Q87" s="11"/>
      <c r="R87" s="11"/>
      <c r="S87" s="11"/>
    </row>
  </sheetData>
  <mergeCells count="182">
    <mergeCell ref="V13:AL13"/>
    <mergeCell ref="V14:AL14"/>
    <mergeCell ref="V12:AL12"/>
    <mergeCell ref="A80:S82"/>
    <mergeCell ref="B38:C39"/>
    <mergeCell ref="D38:E39"/>
    <mergeCell ref="F38:R39"/>
    <mergeCell ref="L74:L76"/>
    <mergeCell ref="M74:M76"/>
    <mergeCell ref="Q74:R74"/>
    <mergeCell ref="Q75:R75"/>
    <mergeCell ref="Q76:R76"/>
    <mergeCell ref="B77:R77"/>
    <mergeCell ref="A74:A76"/>
    <mergeCell ref="B74:C76"/>
    <mergeCell ref="D74:F76"/>
    <mergeCell ref="G74:G76"/>
    <mergeCell ref="H74:I76"/>
    <mergeCell ref="J74:K76"/>
    <mergeCell ref="J71:K73"/>
    <mergeCell ref="L71:L73"/>
    <mergeCell ref="M71:M73"/>
    <mergeCell ref="Q71:R71"/>
    <mergeCell ref="Q72:R72"/>
    <mergeCell ref="Q73:R73"/>
    <mergeCell ref="L68:L70"/>
    <mergeCell ref="M68:M70"/>
    <mergeCell ref="Q68:R68"/>
    <mergeCell ref="Q69:R69"/>
    <mergeCell ref="Q70:R70"/>
    <mergeCell ref="A71:A73"/>
    <mergeCell ref="B71:C73"/>
    <mergeCell ref="D71:F73"/>
    <mergeCell ref="G71:G73"/>
    <mergeCell ref="H71:I73"/>
    <mergeCell ref="A68:A70"/>
    <mergeCell ref="B68:C70"/>
    <mergeCell ref="D68:F70"/>
    <mergeCell ref="G68:G70"/>
    <mergeCell ref="H68:I70"/>
    <mergeCell ref="J68:K70"/>
    <mergeCell ref="J65:K67"/>
    <mergeCell ref="L65:L67"/>
    <mergeCell ref="M65:M67"/>
    <mergeCell ref="Q65:R65"/>
    <mergeCell ref="Q66:R66"/>
    <mergeCell ref="Q67:R67"/>
    <mergeCell ref="L62:L64"/>
    <mergeCell ref="M62:M64"/>
    <mergeCell ref="Q62:R62"/>
    <mergeCell ref="Q63:R63"/>
    <mergeCell ref="Q64:R64"/>
    <mergeCell ref="J62:K64"/>
    <mergeCell ref="A65:A67"/>
    <mergeCell ref="B65:C67"/>
    <mergeCell ref="D65:F67"/>
    <mergeCell ref="G65:G67"/>
    <mergeCell ref="H65:I67"/>
    <mergeCell ref="A62:A64"/>
    <mergeCell ref="B62:C64"/>
    <mergeCell ref="D62:F64"/>
    <mergeCell ref="G62:G64"/>
    <mergeCell ref="H62:I64"/>
    <mergeCell ref="J59:K61"/>
    <mergeCell ref="L59:L61"/>
    <mergeCell ref="M59:M61"/>
    <mergeCell ref="Q59:R59"/>
    <mergeCell ref="Q60:R60"/>
    <mergeCell ref="Q61:R61"/>
    <mergeCell ref="L56:L58"/>
    <mergeCell ref="M56:M58"/>
    <mergeCell ref="Q56:R56"/>
    <mergeCell ref="Q57:R57"/>
    <mergeCell ref="Q58:R58"/>
    <mergeCell ref="J56:K58"/>
    <mergeCell ref="A59:A61"/>
    <mergeCell ref="B59:C61"/>
    <mergeCell ref="D59:F61"/>
    <mergeCell ref="G59:G61"/>
    <mergeCell ref="H59:I61"/>
    <mergeCell ref="A56:A58"/>
    <mergeCell ref="B56:C58"/>
    <mergeCell ref="D56:F58"/>
    <mergeCell ref="G56:G58"/>
    <mergeCell ref="H56:I58"/>
    <mergeCell ref="J53:K55"/>
    <mergeCell ref="L53:L55"/>
    <mergeCell ref="M53:M55"/>
    <mergeCell ref="Q53:R53"/>
    <mergeCell ref="Q54:R54"/>
    <mergeCell ref="Q55:R55"/>
    <mergeCell ref="L50:L52"/>
    <mergeCell ref="M50:M52"/>
    <mergeCell ref="Q50:R50"/>
    <mergeCell ref="Q51:R51"/>
    <mergeCell ref="Q52:R52"/>
    <mergeCell ref="J50:K52"/>
    <mergeCell ref="A53:A55"/>
    <mergeCell ref="B53:C55"/>
    <mergeCell ref="D53:F55"/>
    <mergeCell ref="G53:G55"/>
    <mergeCell ref="H53:I55"/>
    <mergeCell ref="A50:A52"/>
    <mergeCell ref="B50:C52"/>
    <mergeCell ref="D50:F52"/>
    <mergeCell ref="G50:G52"/>
    <mergeCell ref="H50:I52"/>
    <mergeCell ref="J47:K49"/>
    <mergeCell ref="L47:L49"/>
    <mergeCell ref="M47:M49"/>
    <mergeCell ref="Q47:R47"/>
    <mergeCell ref="Q48:R48"/>
    <mergeCell ref="Q49:R49"/>
    <mergeCell ref="L44:L46"/>
    <mergeCell ref="M44:M46"/>
    <mergeCell ref="Q44:R44"/>
    <mergeCell ref="Q45:R45"/>
    <mergeCell ref="Q46:R46"/>
    <mergeCell ref="J44:K46"/>
    <mergeCell ref="A47:A49"/>
    <mergeCell ref="B47:C49"/>
    <mergeCell ref="D47:F49"/>
    <mergeCell ref="G47:G49"/>
    <mergeCell ref="H47:I49"/>
    <mergeCell ref="A44:A46"/>
    <mergeCell ref="B44:C46"/>
    <mergeCell ref="D44:F46"/>
    <mergeCell ref="G44:G46"/>
    <mergeCell ref="H44:I46"/>
    <mergeCell ref="B36:C37"/>
    <mergeCell ref="E36:H36"/>
    <mergeCell ref="J36:M36"/>
    <mergeCell ref="O36:R36"/>
    <mergeCell ref="E37:H37"/>
    <mergeCell ref="J37:M37"/>
    <mergeCell ref="O37:R37"/>
    <mergeCell ref="O40:R40"/>
    <mergeCell ref="B43:C43"/>
    <mergeCell ref="D43:F43"/>
    <mergeCell ref="H43:I43"/>
    <mergeCell ref="J43:K43"/>
    <mergeCell ref="N43:O43"/>
    <mergeCell ref="P43:R43"/>
    <mergeCell ref="B40:C41"/>
    <mergeCell ref="D41:E41"/>
    <mergeCell ref="D40:E40"/>
    <mergeCell ref="F40:I40"/>
    <mergeCell ref="F41:I41"/>
    <mergeCell ref="K40:M40"/>
    <mergeCell ref="K41:R41"/>
    <mergeCell ref="B34:C35"/>
    <mergeCell ref="D34:J34"/>
    <mergeCell ref="K34:L34"/>
    <mergeCell ref="M34:R34"/>
    <mergeCell ref="D35:R35"/>
    <mergeCell ref="B31:C32"/>
    <mergeCell ref="D31:J32"/>
    <mergeCell ref="K31:L32"/>
    <mergeCell ref="M31:R32"/>
    <mergeCell ref="B33:C33"/>
    <mergeCell ref="K33:L33"/>
    <mergeCell ref="D33:J33"/>
    <mergeCell ref="P33:R33"/>
    <mergeCell ref="M33:N33"/>
    <mergeCell ref="C29:J29"/>
    <mergeCell ref="K29:R29"/>
    <mergeCell ref="B11:R12"/>
    <mergeCell ref="B13:R13"/>
    <mergeCell ref="B14:R14"/>
    <mergeCell ref="B15:R15"/>
    <mergeCell ref="B16:R16"/>
    <mergeCell ref="A18:S18"/>
    <mergeCell ref="P22:R22"/>
    <mergeCell ref="A3:S3"/>
    <mergeCell ref="B6:R6"/>
    <mergeCell ref="B7:R7"/>
    <mergeCell ref="B8:R8"/>
    <mergeCell ref="B9:R9"/>
    <mergeCell ref="B10:R10"/>
    <mergeCell ref="A20:J20"/>
    <mergeCell ref="A21:J21"/>
    <mergeCell ref="A25:S25"/>
  </mergeCells>
  <phoneticPr fontId="1"/>
  <dataValidations count="9">
    <dataValidation type="list" allowBlank="1" showInputMessage="1" showErrorMessage="1" sqref="L44:L46" xr:uid="{7E4CB7DD-DFCB-48F7-BD23-6A5860C95B50}">
      <formula1>"-,女,男"</formula1>
    </dataValidation>
    <dataValidation imeMode="halfAlpha" allowBlank="1" showInputMessage="1" showErrorMessage="1" sqref="G47:G76 M44:M76" xr:uid="{F2CBA46F-9B85-4C93-A9D1-71AD70E52E5C}"/>
    <dataValidation type="list" allowBlank="1" showInputMessage="1" sqref="P44:P76" xr:uid="{F3BBD48F-B176-4E06-9620-C139352C4962}">
      <formula1>"□,☑"</formula1>
    </dataValidation>
    <dataValidation type="list" allowBlank="1" showInputMessage="1" showErrorMessage="1" sqref="N44:N76" xr:uid="{438FD22C-2B7F-4BDE-A21C-746E73C38440}">
      <formula1>"□,☑"</formula1>
    </dataValidation>
    <dataValidation type="list" allowBlank="1" showInputMessage="1" showErrorMessage="1" sqref="B29 I36:I37 N36:N37 D36:D37" xr:uid="{5CF6789D-862A-48EB-8372-106863456008}">
      <formula1>"☑,□"</formula1>
    </dataValidation>
    <dataValidation type="custom" imeMode="disabled" allowBlank="1" showInputMessage="1" showErrorMessage="1" error="半角数字13桁で入力してください" prompt="半角数字13桁を入力してください" sqref="D33:J33" xr:uid="{C4271A7E-FEDC-4902-A369-23C432505B52}">
      <formula1>AND(ISNUMBER(D33+0), LEN(D33)=13)</formula1>
    </dataValidation>
    <dataValidation allowBlank="1" showInputMessage="1" showErrorMessage="1" prompt="本社、_x000a_○○支店、_x000a_○○工場、_x000a_○○事業所、等" sqref="M31:R32" xr:uid="{0F2BCD50-7C14-49CA-BD26-E0E18D4A9176}"/>
    <dataValidation type="list" allowBlank="1" showInputMessage="1" showErrorMessage="1" sqref="D38:E39" xr:uid="{E1A31787-5C62-48BD-A81F-D9628367B2E1}">
      <formula1>"(リスト選択),A 農業、林業,B 漁業,C 鉱業、採石業、砂利採取業,D 建設業,E 製造業,F 電気・ガス・熱供給・水道業,G 情報通信業,H 運輸業、郵便業,I 卸売業、小売業,J 金融業、保険業,K 不動産業、物品賃貸業,L 学術研究、専門・技術サービス業,M 宿泊業、飲食サービス業,N 生活関連サービス業、娯楽業,O 教育、学習支援業,P 医療、福祉,Q 複合サービス事業,R サービス業,S 公務,T 分類不能の産業"</formula1>
    </dataValidation>
    <dataValidation type="list" allowBlank="1" showInputMessage="1" sqref="L47:L76" xr:uid="{E30EF112-B723-4A46-8E63-8CC5A4B53117}">
      <formula1>"-,女,男"</formula1>
    </dataValidation>
  </dataValidations>
  <printOptions horizontalCentered="1" verticalCentered="1"/>
  <pageMargins left="0.38" right="0.22" top="0.35433070866141736" bottom="0.35433070866141736" header="0.31496062992125984" footer="0.31496062992125984"/>
  <pageSetup paperSize="9" scale="57" orientation="portrait" cellComments="asDisplayed" r:id="rId1"/>
  <headerFooter>
    <oddHeader>&amp;L&amp;U機構処理欄
&amp;U受付Ｎｏ：
受 付 日：</oddHeader>
  </headerFooter>
  <legacyDrawing r:id="rId2"/>
  <extLst>
    <ext xmlns:x14="http://schemas.microsoft.com/office/spreadsheetml/2009/9/main" uri="{CCE6A557-97BC-4b89-ADB6-D9C93CAAB3DF}">
      <x14:dataValidations xmlns:xm="http://schemas.microsoft.com/office/excel/2006/main" count="1">
        <x14:dataValidation type="list" allowBlank="1" showInputMessage="1" xr:uid="{66E58CBB-C41F-4B48-8150-9056435A16D7}">
          <x14:formula1>
            <xm:f>コース番号!$A$1:$A$65</xm:f>
          </x14:formula1>
          <xm:sqref>B47:C76</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B0EFB3C-3A94-4A44-A233-FE40DCBEA7E4}">
  <sheetPr>
    <pageSetUpPr fitToPage="1"/>
  </sheetPr>
  <dimension ref="A1:S87"/>
  <sheetViews>
    <sheetView showGridLines="0" view="pageBreakPreview" zoomScale="70" zoomScaleNormal="100" zoomScaleSheetLayoutView="70" workbookViewId="0">
      <selection activeCell="T3" sqref="T3"/>
    </sheetView>
  </sheetViews>
  <sheetFormatPr defaultColWidth="8.75" defaultRowHeight="13.5"/>
  <cols>
    <col min="1" max="1" width="2.625" style="2" customWidth="1"/>
    <col min="2" max="3" width="9.375" style="2" customWidth="1"/>
    <col min="4" max="4" width="7.625" style="2" customWidth="1"/>
    <col min="5" max="6" width="9.375" style="2" customWidth="1"/>
    <col min="7" max="7" width="6.625" style="2" customWidth="1"/>
    <col min="8" max="8" width="8.125" style="2" customWidth="1"/>
    <col min="9" max="9" width="10.625" style="2" customWidth="1"/>
    <col min="10" max="10" width="8.125" style="2" customWidth="1"/>
    <col min="11" max="11" width="10.625" style="2" customWidth="1"/>
    <col min="12" max="12" width="7.625" style="2" customWidth="1"/>
    <col min="13" max="13" width="15.375" style="2" customWidth="1"/>
    <col min="14" max="14" width="7.625" style="2" customWidth="1"/>
    <col min="15" max="15" width="16.625" style="2" customWidth="1"/>
    <col min="16" max="16" width="7.625" style="2" customWidth="1"/>
    <col min="17" max="18" width="9.125" style="2" customWidth="1"/>
    <col min="19" max="19" width="2.625" style="2" customWidth="1"/>
    <col min="20" max="21" width="6.625" style="2" customWidth="1"/>
    <col min="22" max="16384" width="8.75" style="2"/>
  </cols>
  <sheetData>
    <row r="1" spans="1:19">
      <c r="A1" s="11"/>
      <c r="B1" s="11"/>
      <c r="C1" s="11"/>
      <c r="D1" s="11"/>
      <c r="E1" s="11"/>
      <c r="F1" s="11"/>
      <c r="G1" s="11"/>
      <c r="H1" s="11"/>
      <c r="I1" s="11"/>
      <c r="J1" s="11"/>
      <c r="K1" s="11"/>
      <c r="L1" s="11"/>
      <c r="M1" s="11"/>
      <c r="N1" s="11"/>
      <c r="O1" s="11"/>
      <c r="P1" s="11"/>
      <c r="Q1" s="11"/>
      <c r="R1" s="11"/>
      <c r="S1" s="70"/>
    </row>
    <row r="2" spans="1:19" ht="7.5" customHeight="1">
      <c r="A2" s="11"/>
      <c r="B2" s="11"/>
      <c r="C2" s="11"/>
      <c r="D2" s="11"/>
      <c r="E2" s="11"/>
      <c r="F2" s="11"/>
      <c r="G2" s="11"/>
      <c r="H2" s="11"/>
      <c r="I2" s="11"/>
      <c r="J2" s="11"/>
      <c r="K2" s="11"/>
      <c r="L2" s="70"/>
      <c r="M2" s="70"/>
      <c r="N2" s="70"/>
      <c r="O2" s="70"/>
      <c r="P2" s="70"/>
      <c r="Q2" s="70"/>
      <c r="R2" s="70"/>
      <c r="S2" s="70"/>
    </row>
    <row r="3" spans="1:19" ht="30" customHeight="1">
      <c r="A3" s="101" t="s">
        <v>187</v>
      </c>
      <c r="B3" s="102"/>
      <c r="C3" s="102"/>
      <c r="D3" s="102"/>
      <c r="E3" s="102"/>
      <c r="F3" s="102"/>
      <c r="G3" s="102"/>
      <c r="H3" s="102"/>
      <c r="I3" s="102"/>
      <c r="J3" s="102"/>
      <c r="K3" s="102"/>
      <c r="L3" s="102"/>
      <c r="M3" s="102"/>
      <c r="N3" s="102"/>
      <c r="O3" s="102"/>
      <c r="P3" s="102"/>
      <c r="Q3" s="102"/>
      <c r="R3" s="102"/>
      <c r="S3" s="102"/>
    </row>
    <row r="4" spans="1:19" ht="7.5" customHeight="1">
      <c r="A4" s="3"/>
      <c r="B4" s="3"/>
      <c r="C4" s="3"/>
      <c r="D4" s="3"/>
      <c r="E4" s="3"/>
      <c r="F4" s="3"/>
      <c r="G4" s="3"/>
      <c r="H4" s="3"/>
      <c r="I4" s="3"/>
      <c r="J4" s="3"/>
      <c r="K4" s="3"/>
      <c r="L4" s="3"/>
      <c r="M4" s="3"/>
      <c r="N4" s="3"/>
      <c r="O4" s="3"/>
      <c r="P4" s="3"/>
      <c r="Q4" s="3"/>
      <c r="R4" s="3"/>
      <c r="S4" s="3"/>
    </row>
    <row r="5" spans="1:19" s="1" customFormat="1" ht="18" customHeight="1">
      <c r="A5" s="4" t="s">
        <v>6</v>
      </c>
      <c r="B5" s="5"/>
      <c r="C5" s="5"/>
      <c r="D5" s="5"/>
      <c r="E5" s="5"/>
      <c r="F5" s="5"/>
      <c r="G5" s="5"/>
      <c r="H5" s="5"/>
      <c r="I5" s="5"/>
      <c r="J5" s="5"/>
      <c r="K5" s="5"/>
      <c r="L5" s="5"/>
      <c r="M5" s="5"/>
      <c r="N5" s="5"/>
      <c r="O5" s="5"/>
      <c r="P5" s="5"/>
      <c r="Q5" s="5"/>
      <c r="R5" s="5"/>
      <c r="S5" s="5"/>
    </row>
    <row r="6" spans="1:19" s="1" customFormat="1" ht="18" customHeight="1">
      <c r="A6" s="1" t="s">
        <v>13</v>
      </c>
      <c r="B6" s="103" t="s">
        <v>76</v>
      </c>
      <c r="C6" s="103"/>
      <c r="D6" s="103"/>
      <c r="E6" s="103"/>
      <c r="F6" s="103"/>
      <c r="G6" s="103"/>
      <c r="H6" s="103"/>
      <c r="I6" s="103"/>
      <c r="J6" s="103"/>
      <c r="K6" s="103"/>
      <c r="L6" s="103"/>
      <c r="M6" s="103"/>
      <c r="N6" s="103"/>
      <c r="O6" s="103"/>
      <c r="P6" s="103"/>
      <c r="Q6" s="103"/>
      <c r="R6" s="103"/>
      <c r="S6" s="5"/>
    </row>
    <row r="7" spans="1:19" s="1" customFormat="1" ht="18" customHeight="1">
      <c r="A7" s="1" t="s">
        <v>13</v>
      </c>
      <c r="B7" s="103" t="s">
        <v>27</v>
      </c>
      <c r="C7" s="103"/>
      <c r="D7" s="103"/>
      <c r="E7" s="103"/>
      <c r="F7" s="103"/>
      <c r="G7" s="103"/>
      <c r="H7" s="103"/>
      <c r="I7" s="103"/>
      <c r="J7" s="103"/>
      <c r="K7" s="103"/>
      <c r="L7" s="103"/>
      <c r="M7" s="103"/>
      <c r="N7" s="103"/>
      <c r="O7" s="103"/>
      <c r="P7" s="103"/>
      <c r="Q7" s="103"/>
      <c r="R7" s="103"/>
      <c r="S7" s="5"/>
    </row>
    <row r="8" spans="1:19" s="1" customFormat="1" ht="18" customHeight="1">
      <c r="A8" s="1" t="s">
        <v>13</v>
      </c>
      <c r="B8" s="103" t="s">
        <v>37</v>
      </c>
      <c r="C8" s="103"/>
      <c r="D8" s="103"/>
      <c r="E8" s="103"/>
      <c r="F8" s="103"/>
      <c r="G8" s="103"/>
      <c r="H8" s="103"/>
      <c r="I8" s="103"/>
      <c r="J8" s="103"/>
      <c r="K8" s="103"/>
      <c r="L8" s="103"/>
      <c r="M8" s="103"/>
      <c r="N8" s="103"/>
      <c r="O8" s="103"/>
      <c r="P8" s="103"/>
      <c r="Q8" s="103"/>
      <c r="R8" s="103"/>
      <c r="S8" s="5"/>
    </row>
    <row r="9" spans="1:19" s="1" customFormat="1" ht="18" customHeight="1">
      <c r="A9" s="1" t="s">
        <v>13</v>
      </c>
      <c r="B9" s="103" t="s">
        <v>77</v>
      </c>
      <c r="C9" s="103"/>
      <c r="D9" s="103"/>
      <c r="E9" s="103"/>
      <c r="F9" s="103"/>
      <c r="G9" s="103"/>
      <c r="H9" s="103"/>
      <c r="I9" s="103"/>
      <c r="J9" s="103"/>
      <c r="K9" s="103"/>
      <c r="L9" s="103"/>
      <c r="M9" s="103"/>
      <c r="N9" s="103"/>
      <c r="O9" s="103"/>
      <c r="P9" s="103"/>
      <c r="Q9" s="103"/>
      <c r="R9" s="103"/>
      <c r="S9" s="5"/>
    </row>
    <row r="10" spans="1:19" s="1" customFormat="1" ht="18" customHeight="1">
      <c r="A10" s="1" t="s">
        <v>13</v>
      </c>
      <c r="B10" s="103" t="s">
        <v>56</v>
      </c>
      <c r="C10" s="103"/>
      <c r="D10" s="103"/>
      <c r="E10" s="103"/>
      <c r="F10" s="103"/>
      <c r="G10" s="103"/>
      <c r="H10" s="103"/>
      <c r="I10" s="103"/>
      <c r="J10" s="103"/>
      <c r="K10" s="103"/>
      <c r="L10" s="103"/>
      <c r="M10" s="103"/>
      <c r="N10" s="103"/>
      <c r="O10" s="103"/>
      <c r="P10" s="103"/>
      <c r="Q10" s="103"/>
      <c r="R10" s="103"/>
      <c r="S10" s="5"/>
    </row>
    <row r="11" spans="1:19" s="1" customFormat="1" ht="18" customHeight="1">
      <c r="A11" s="1" t="s">
        <v>13</v>
      </c>
      <c r="B11" s="112" t="s">
        <v>79</v>
      </c>
      <c r="C11" s="112"/>
      <c r="D11" s="112"/>
      <c r="E11" s="112"/>
      <c r="F11" s="112"/>
      <c r="G11" s="112"/>
      <c r="H11" s="112"/>
      <c r="I11" s="112"/>
      <c r="J11" s="112"/>
      <c r="K11" s="112"/>
      <c r="L11" s="112"/>
      <c r="M11" s="112"/>
      <c r="N11" s="112"/>
      <c r="O11" s="112"/>
      <c r="P11" s="112"/>
      <c r="Q11" s="112"/>
      <c r="R11" s="112"/>
      <c r="S11" s="30"/>
    </row>
    <row r="12" spans="1:19" s="1" customFormat="1" ht="18" customHeight="1">
      <c r="A12" s="73"/>
      <c r="B12" s="112"/>
      <c r="C12" s="112"/>
      <c r="D12" s="112"/>
      <c r="E12" s="112"/>
      <c r="F12" s="112"/>
      <c r="G12" s="112"/>
      <c r="H12" s="112"/>
      <c r="I12" s="112"/>
      <c r="J12" s="112"/>
      <c r="K12" s="112"/>
      <c r="L12" s="112"/>
      <c r="M12" s="112"/>
      <c r="N12" s="112"/>
      <c r="O12" s="112"/>
      <c r="P12" s="112"/>
      <c r="Q12" s="112"/>
      <c r="R12" s="112"/>
      <c r="S12" s="30"/>
    </row>
    <row r="13" spans="1:19" s="1" customFormat="1" ht="18" customHeight="1">
      <c r="A13" s="73" t="s">
        <v>13</v>
      </c>
      <c r="B13" s="103" t="s">
        <v>82</v>
      </c>
      <c r="C13" s="103"/>
      <c r="D13" s="103"/>
      <c r="E13" s="103"/>
      <c r="F13" s="103"/>
      <c r="G13" s="103"/>
      <c r="H13" s="103"/>
      <c r="I13" s="103"/>
      <c r="J13" s="103"/>
      <c r="K13" s="103"/>
      <c r="L13" s="103"/>
      <c r="M13" s="103"/>
      <c r="N13" s="103"/>
      <c r="O13" s="103"/>
      <c r="P13" s="103"/>
      <c r="Q13" s="103"/>
      <c r="R13" s="103"/>
      <c r="S13" s="67"/>
    </row>
    <row r="14" spans="1:19" s="1" customFormat="1" ht="18" customHeight="1">
      <c r="A14" s="73" t="s">
        <v>13</v>
      </c>
      <c r="B14" s="113" t="s">
        <v>183</v>
      </c>
      <c r="C14" s="113"/>
      <c r="D14" s="113"/>
      <c r="E14" s="113"/>
      <c r="F14" s="113"/>
      <c r="G14" s="113"/>
      <c r="H14" s="113"/>
      <c r="I14" s="113"/>
      <c r="J14" s="113"/>
      <c r="K14" s="113"/>
      <c r="L14" s="113"/>
      <c r="M14" s="113"/>
      <c r="N14" s="113"/>
      <c r="O14" s="113"/>
      <c r="P14" s="113"/>
      <c r="Q14" s="113"/>
      <c r="R14" s="113"/>
      <c r="S14" s="30"/>
    </row>
    <row r="15" spans="1:19" s="1" customFormat="1" ht="18" customHeight="1">
      <c r="A15" s="73" t="s">
        <v>13</v>
      </c>
      <c r="B15" s="114" t="s">
        <v>43</v>
      </c>
      <c r="C15" s="114"/>
      <c r="D15" s="114"/>
      <c r="E15" s="114"/>
      <c r="F15" s="114"/>
      <c r="G15" s="114"/>
      <c r="H15" s="114"/>
      <c r="I15" s="114"/>
      <c r="J15" s="114"/>
      <c r="K15" s="114"/>
      <c r="L15" s="114"/>
      <c r="M15" s="114"/>
      <c r="N15" s="114"/>
      <c r="O15" s="114"/>
      <c r="P15" s="114"/>
      <c r="Q15" s="114"/>
      <c r="R15" s="114"/>
      <c r="S15" s="5"/>
    </row>
    <row r="16" spans="1:19" s="1" customFormat="1" ht="18" customHeight="1">
      <c r="A16" s="73" t="s">
        <v>13</v>
      </c>
      <c r="B16" s="103" t="s">
        <v>78</v>
      </c>
      <c r="C16" s="103"/>
      <c r="D16" s="103"/>
      <c r="E16" s="103"/>
      <c r="F16" s="103"/>
      <c r="G16" s="103"/>
      <c r="H16" s="103"/>
      <c r="I16" s="103"/>
      <c r="J16" s="103"/>
      <c r="K16" s="103"/>
      <c r="L16" s="103"/>
      <c r="M16" s="103"/>
      <c r="N16" s="103"/>
      <c r="O16" s="103"/>
      <c r="P16" s="103"/>
      <c r="Q16" s="103"/>
      <c r="R16" s="103"/>
      <c r="S16" s="5"/>
    </row>
    <row r="17" spans="1:19" ht="7.5" customHeight="1">
      <c r="A17" s="6"/>
      <c r="B17" s="3"/>
      <c r="C17" s="3"/>
      <c r="D17" s="3"/>
      <c r="E17" s="3"/>
      <c r="F17" s="3"/>
      <c r="G17" s="3"/>
      <c r="H17" s="3"/>
      <c r="I17" s="3"/>
      <c r="J17" s="3"/>
      <c r="K17" s="3"/>
      <c r="L17" s="3"/>
      <c r="M17" s="3"/>
      <c r="N17" s="3"/>
      <c r="O17" s="3"/>
      <c r="P17" s="3"/>
      <c r="Q17" s="3"/>
      <c r="R17" s="3"/>
      <c r="S17" s="3"/>
    </row>
    <row r="18" spans="1:19" ht="23.25" customHeight="1">
      <c r="A18" s="255" t="s">
        <v>196</v>
      </c>
      <c r="B18" s="256"/>
      <c r="C18" s="256"/>
      <c r="D18" s="256"/>
      <c r="E18" s="256"/>
      <c r="F18" s="256"/>
      <c r="G18" s="256"/>
      <c r="H18" s="256"/>
      <c r="I18" s="256"/>
      <c r="J18" s="256"/>
      <c r="K18" s="256"/>
      <c r="L18" s="256"/>
      <c r="M18" s="256"/>
      <c r="N18" s="256"/>
      <c r="O18" s="256"/>
      <c r="P18" s="256"/>
      <c r="Q18" s="256"/>
      <c r="R18" s="256"/>
      <c r="S18" s="257"/>
    </row>
    <row r="19" spans="1:19" ht="7.5" customHeight="1">
      <c r="A19" s="11"/>
      <c r="B19" s="11"/>
      <c r="C19" s="11"/>
      <c r="D19" s="11"/>
      <c r="E19" s="11"/>
      <c r="F19" s="11"/>
      <c r="G19" s="11"/>
      <c r="H19" s="11"/>
      <c r="I19" s="11"/>
      <c r="J19" s="11"/>
      <c r="K19" s="11"/>
      <c r="L19" s="11"/>
      <c r="M19" s="11"/>
      <c r="N19" s="11"/>
      <c r="O19" s="11"/>
      <c r="P19" s="11"/>
      <c r="Q19" s="11"/>
      <c r="R19" s="11"/>
      <c r="S19" s="11"/>
    </row>
    <row r="20" spans="1:19" ht="17.25">
      <c r="A20" s="104" t="s">
        <v>0</v>
      </c>
      <c r="B20" s="104"/>
      <c r="C20" s="104"/>
      <c r="D20" s="104"/>
      <c r="E20" s="104"/>
      <c r="F20" s="104"/>
      <c r="G20" s="104"/>
      <c r="H20" s="104"/>
      <c r="I20" s="104"/>
      <c r="J20" s="104"/>
      <c r="K20" s="7"/>
      <c r="L20" s="7"/>
      <c r="M20" s="7"/>
      <c r="N20" s="7"/>
      <c r="O20" s="7"/>
      <c r="P20" s="7"/>
      <c r="Q20" s="7"/>
      <c r="R20" s="7"/>
      <c r="S20" s="7"/>
    </row>
    <row r="21" spans="1:19" ht="17.25">
      <c r="A21" s="104" t="s">
        <v>81</v>
      </c>
      <c r="B21" s="104"/>
      <c r="C21" s="104"/>
      <c r="D21" s="104"/>
      <c r="E21" s="104"/>
      <c r="F21" s="104"/>
      <c r="G21" s="104"/>
      <c r="H21" s="104"/>
      <c r="I21" s="104"/>
      <c r="J21" s="104"/>
      <c r="K21" s="7"/>
      <c r="L21" s="7"/>
      <c r="M21" s="7"/>
      <c r="N21" s="7"/>
      <c r="O21" s="7"/>
      <c r="P21" s="7"/>
      <c r="Q21" s="7"/>
      <c r="R21" s="7"/>
      <c r="S21" s="7"/>
    </row>
    <row r="22" spans="1:19" ht="21" customHeight="1">
      <c r="A22" s="8"/>
      <c r="B22" s="8"/>
      <c r="C22" s="8"/>
      <c r="D22" s="8"/>
      <c r="E22" s="8"/>
      <c r="F22" s="8"/>
      <c r="G22" s="8"/>
      <c r="H22" s="8"/>
      <c r="I22" s="8"/>
      <c r="J22" s="8"/>
      <c r="K22" s="7"/>
      <c r="L22" s="9"/>
      <c r="M22" s="9"/>
      <c r="N22" s="9"/>
      <c r="O22" s="9"/>
      <c r="P22" s="266" t="s">
        <v>44</v>
      </c>
      <c r="Q22" s="266"/>
      <c r="R22" s="266"/>
      <c r="S22" s="8"/>
    </row>
    <row r="23" spans="1:19" ht="4.5" customHeight="1">
      <c r="A23" s="8"/>
      <c r="B23" s="8"/>
      <c r="C23" s="8"/>
      <c r="D23" s="8"/>
      <c r="E23" s="8"/>
      <c r="F23" s="8"/>
      <c r="G23" s="8"/>
      <c r="H23" s="8"/>
      <c r="I23" s="8"/>
      <c r="J23" s="8"/>
      <c r="K23" s="7"/>
      <c r="L23" s="7"/>
      <c r="M23" s="7"/>
      <c r="N23" s="7"/>
      <c r="O23" s="7"/>
      <c r="P23" s="7"/>
      <c r="Q23" s="7"/>
      <c r="R23" s="10"/>
      <c r="S23" s="7"/>
    </row>
    <row r="24" spans="1:19" s="11" customFormat="1" ht="21" customHeight="1">
      <c r="A24" s="69" t="s">
        <v>3</v>
      </c>
      <c r="B24" s="69"/>
      <c r="C24" s="8"/>
      <c r="D24" s="8"/>
      <c r="E24" s="8"/>
      <c r="F24" s="8"/>
      <c r="G24" s="8"/>
      <c r="H24" s="8"/>
      <c r="I24" s="8"/>
      <c r="J24" s="8"/>
    </row>
    <row r="25" spans="1:19" s="1" customFormat="1" ht="26.25" customHeight="1">
      <c r="A25" s="106" t="s">
        <v>2</v>
      </c>
      <c r="B25" s="107"/>
      <c r="C25" s="107"/>
      <c r="D25" s="107"/>
      <c r="E25" s="107"/>
      <c r="F25" s="107"/>
      <c r="G25" s="107"/>
      <c r="H25" s="107"/>
      <c r="I25" s="107"/>
      <c r="J25" s="107"/>
      <c r="K25" s="107"/>
      <c r="L25" s="107"/>
      <c r="M25" s="107"/>
      <c r="N25" s="107"/>
      <c r="O25" s="107"/>
      <c r="P25" s="107"/>
      <c r="Q25" s="107"/>
      <c r="R25" s="107"/>
      <c r="S25" s="108"/>
    </row>
    <row r="26" spans="1:19" ht="5.25" customHeight="1">
      <c r="A26" s="12"/>
      <c r="B26" s="13"/>
      <c r="C26" s="13"/>
      <c r="D26" s="13"/>
      <c r="E26" s="13"/>
      <c r="F26" s="13"/>
      <c r="G26" s="13"/>
      <c r="H26" s="13"/>
      <c r="I26" s="13"/>
      <c r="J26" s="13"/>
      <c r="K26" s="13"/>
      <c r="L26" s="13"/>
      <c r="M26" s="13"/>
      <c r="N26" s="13"/>
      <c r="O26" s="13"/>
      <c r="P26" s="13"/>
      <c r="Q26" s="13"/>
      <c r="R26" s="13"/>
      <c r="S26" s="14"/>
    </row>
    <row r="27" spans="1:19" ht="24.95" hidden="1" customHeight="1">
      <c r="A27" s="25" t="s">
        <v>22</v>
      </c>
      <c r="B27" s="11"/>
      <c r="C27" s="11"/>
      <c r="D27" s="11"/>
      <c r="E27" s="11"/>
      <c r="F27" s="11"/>
      <c r="G27" s="11"/>
      <c r="H27" s="11"/>
      <c r="I27" s="11"/>
      <c r="J27" s="11"/>
      <c r="K27" s="11"/>
      <c r="L27" s="11"/>
      <c r="M27" s="11"/>
      <c r="N27" s="11"/>
      <c r="O27" s="11"/>
      <c r="P27" s="11"/>
      <c r="Q27" s="11"/>
      <c r="R27" s="11"/>
      <c r="S27" s="24"/>
    </row>
    <row r="28" spans="1:19" ht="24.95" hidden="1" customHeight="1">
      <c r="A28" s="27" t="s">
        <v>23</v>
      </c>
      <c r="B28" s="11"/>
      <c r="C28" s="11"/>
      <c r="D28" s="11"/>
      <c r="E28" s="11"/>
      <c r="F28" s="11"/>
      <c r="G28" s="11"/>
      <c r="H28" s="11"/>
      <c r="I28" s="11"/>
      <c r="J28" s="11"/>
      <c r="K28" s="11"/>
      <c r="L28" s="11"/>
      <c r="M28" s="11"/>
      <c r="N28" s="11"/>
      <c r="O28" s="11"/>
      <c r="P28" s="11"/>
      <c r="Q28" s="11"/>
      <c r="R28" s="11"/>
      <c r="S28" s="24"/>
    </row>
    <row r="29" spans="1:19" ht="24.95" hidden="1" customHeight="1">
      <c r="A29" s="15"/>
      <c r="B29" s="44" t="s">
        <v>25</v>
      </c>
      <c r="C29" s="109" t="s">
        <v>55</v>
      </c>
      <c r="D29" s="109"/>
      <c r="E29" s="109"/>
      <c r="F29" s="109"/>
      <c r="G29" s="109"/>
      <c r="H29" s="109"/>
      <c r="I29" s="109"/>
      <c r="J29" s="109"/>
      <c r="K29" s="110" t="s">
        <v>24</v>
      </c>
      <c r="L29" s="110"/>
      <c r="M29" s="110"/>
      <c r="N29" s="110"/>
      <c r="O29" s="110"/>
      <c r="P29" s="110"/>
      <c r="Q29" s="110"/>
      <c r="R29" s="111"/>
      <c r="S29" s="43"/>
    </row>
    <row r="30" spans="1:19" ht="5.25" customHeight="1">
      <c r="A30" s="15"/>
      <c r="B30" s="19"/>
      <c r="C30" s="19"/>
      <c r="D30" s="21"/>
      <c r="E30" s="21"/>
      <c r="F30" s="21"/>
      <c r="G30" s="21"/>
      <c r="H30" s="21"/>
      <c r="I30" s="21"/>
      <c r="J30" s="21"/>
      <c r="K30" s="21"/>
      <c r="L30" s="21"/>
      <c r="M30" s="21"/>
      <c r="N30" s="21"/>
      <c r="O30" s="21"/>
      <c r="P30" s="21"/>
      <c r="Q30" s="21"/>
      <c r="R30" s="21"/>
      <c r="S30" s="22"/>
    </row>
    <row r="31" spans="1:19" ht="22.5" customHeight="1">
      <c r="A31" s="15"/>
      <c r="B31" s="129" t="s">
        <v>63</v>
      </c>
      <c r="C31" s="130"/>
      <c r="D31" s="258" t="s">
        <v>45</v>
      </c>
      <c r="E31" s="259"/>
      <c r="F31" s="259"/>
      <c r="G31" s="259"/>
      <c r="H31" s="259"/>
      <c r="I31" s="259"/>
      <c r="J31" s="260"/>
      <c r="K31" s="139" t="s">
        <v>61</v>
      </c>
      <c r="L31" s="140"/>
      <c r="M31" s="258" t="s">
        <v>67</v>
      </c>
      <c r="N31" s="259"/>
      <c r="O31" s="259"/>
      <c r="P31" s="259"/>
      <c r="Q31" s="259"/>
      <c r="R31" s="264"/>
      <c r="S31" s="20"/>
    </row>
    <row r="32" spans="1:19" ht="22.5" customHeight="1">
      <c r="A32" s="15"/>
      <c r="B32" s="131"/>
      <c r="C32" s="132"/>
      <c r="D32" s="261"/>
      <c r="E32" s="262"/>
      <c r="F32" s="262"/>
      <c r="G32" s="262"/>
      <c r="H32" s="262"/>
      <c r="I32" s="262"/>
      <c r="J32" s="263"/>
      <c r="K32" s="141"/>
      <c r="L32" s="142"/>
      <c r="M32" s="261"/>
      <c r="N32" s="262"/>
      <c r="O32" s="262"/>
      <c r="P32" s="262"/>
      <c r="Q32" s="262"/>
      <c r="R32" s="265"/>
      <c r="S32" s="16"/>
    </row>
    <row r="33" spans="1:19" ht="22.5" customHeight="1">
      <c r="A33" s="15"/>
      <c r="B33" s="145" t="s">
        <v>194</v>
      </c>
      <c r="C33" s="146"/>
      <c r="D33" s="340" t="s">
        <v>195</v>
      </c>
      <c r="E33" s="341"/>
      <c r="F33" s="341"/>
      <c r="G33" s="341"/>
      <c r="H33" s="341"/>
      <c r="I33" s="341"/>
      <c r="J33" s="342"/>
      <c r="K33" s="147" t="s">
        <v>193</v>
      </c>
      <c r="L33" s="148"/>
      <c r="M33" s="267" t="s">
        <v>20</v>
      </c>
      <c r="N33" s="268"/>
      <c r="O33" s="96" t="s">
        <v>57</v>
      </c>
      <c r="P33" s="267" t="s">
        <v>20</v>
      </c>
      <c r="Q33" s="268"/>
      <c r="R33" s="269"/>
      <c r="S33" s="16"/>
    </row>
    <row r="34" spans="1:19" ht="22.5" customHeight="1">
      <c r="A34" s="15"/>
      <c r="B34" s="119" t="s">
        <v>58</v>
      </c>
      <c r="C34" s="120"/>
      <c r="D34" s="270" t="s">
        <v>68</v>
      </c>
      <c r="E34" s="271"/>
      <c r="F34" s="271"/>
      <c r="G34" s="271"/>
      <c r="H34" s="271"/>
      <c r="I34" s="271"/>
      <c r="J34" s="271"/>
      <c r="K34" s="272"/>
      <c r="L34" s="272"/>
      <c r="M34" s="272"/>
      <c r="N34" s="272"/>
      <c r="O34" s="272"/>
      <c r="P34" s="272"/>
      <c r="Q34" s="272"/>
      <c r="R34" s="273"/>
      <c r="S34" s="16"/>
    </row>
    <row r="35" spans="1:19" ht="37.5" customHeight="1">
      <c r="A35" s="15"/>
      <c r="B35" s="121"/>
      <c r="C35" s="122"/>
      <c r="D35" s="274" t="s">
        <v>69</v>
      </c>
      <c r="E35" s="274"/>
      <c r="F35" s="274"/>
      <c r="G35" s="274"/>
      <c r="H35" s="274"/>
      <c r="I35" s="274"/>
      <c r="J35" s="274"/>
      <c r="K35" s="274"/>
      <c r="L35" s="274"/>
      <c r="M35" s="274"/>
      <c r="N35" s="274"/>
      <c r="O35" s="274"/>
      <c r="P35" s="274"/>
      <c r="Q35" s="274"/>
      <c r="R35" s="275"/>
      <c r="S35" s="16"/>
    </row>
    <row r="36" spans="1:19" ht="22.5" customHeight="1">
      <c r="A36" s="15"/>
      <c r="B36" s="119" t="s">
        <v>38</v>
      </c>
      <c r="C36" s="152"/>
      <c r="D36" s="34" t="s">
        <v>13</v>
      </c>
      <c r="E36" s="155" t="s">
        <v>14</v>
      </c>
      <c r="F36" s="155"/>
      <c r="G36" s="155"/>
      <c r="H36" s="276"/>
      <c r="I36" s="45" t="s">
        <v>25</v>
      </c>
      <c r="J36" s="155" t="s">
        <v>16</v>
      </c>
      <c r="K36" s="155"/>
      <c r="L36" s="155"/>
      <c r="M36" s="276"/>
      <c r="N36" s="34" t="s">
        <v>26</v>
      </c>
      <c r="O36" s="155" t="s">
        <v>18</v>
      </c>
      <c r="P36" s="155"/>
      <c r="Q36" s="155"/>
      <c r="R36" s="156"/>
      <c r="S36" s="16"/>
    </row>
    <row r="37" spans="1:19" ht="22.5" customHeight="1">
      <c r="A37" s="15"/>
      <c r="B37" s="153"/>
      <c r="C37" s="154"/>
      <c r="D37" s="35" t="s">
        <v>13</v>
      </c>
      <c r="E37" s="157" t="s">
        <v>15</v>
      </c>
      <c r="F37" s="157"/>
      <c r="G37" s="157"/>
      <c r="H37" s="277"/>
      <c r="I37" s="35" t="s">
        <v>13</v>
      </c>
      <c r="J37" s="157" t="s">
        <v>17</v>
      </c>
      <c r="K37" s="157"/>
      <c r="L37" s="157"/>
      <c r="M37" s="277"/>
      <c r="N37" s="35" t="s">
        <v>26</v>
      </c>
      <c r="O37" s="157" t="s">
        <v>19</v>
      </c>
      <c r="P37" s="157"/>
      <c r="Q37" s="157"/>
      <c r="R37" s="158"/>
      <c r="S37" s="16"/>
    </row>
    <row r="38" spans="1:19" ht="22.5" customHeight="1">
      <c r="A38" s="15"/>
      <c r="B38" s="119" t="s">
        <v>62</v>
      </c>
      <c r="C38" s="152"/>
      <c r="D38" s="278" t="s">
        <v>70</v>
      </c>
      <c r="E38" s="279"/>
      <c r="F38" s="248" t="s">
        <v>198</v>
      </c>
      <c r="G38" s="249"/>
      <c r="H38" s="249"/>
      <c r="I38" s="249"/>
      <c r="J38" s="249"/>
      <c r="K38" s="249"/>
      <c r="L38" s="249"/>
      <c r="M38" s="249"/>
      <c r="N38" s="249"/>
      <c r="O38" s="249"/>
      <c r="P38" s="249"/>
      <c r="Q38" s="249"/>
      <c r="R38" s="250"/>
      <c r="S38" s="16"/>
    </row>
    <row r="39" spans="1:19" ht="35.25" customHeight="1">
      <c r="A39" s="15"/>
      <c r="B39" s="153"/>
      <c r="C39" s="154"/>
      <c r="D39" s="280"/>
      <c r="E39" s="281"/>
      <c r="F39" s="251"/>
      <c r="G39" s="252"/>
      <c r="H39" s="252"/>
      <c r="I39" s="252"/>
      <c r="J39" s="252"/>
      <c r="K39" s="252"/>
      <c r="L39" s="252"/>
      <c r="M39" s="252"/>
      <c r="N39" s="252"/>
      <c r="O39" s="252"/>
      <c r="P39" s="252"/>
      <c r="Q39" s="252"/>
      <c r="R39" s="253"/>
      <c r="S39" s="16"/>
    </row>
    <row r="40" spans="1:19" ht="30" customHeight="1">
      <c r="A40" s="15"/>
      <c r="B40" s="172" t="s">
        <v>4</v>
      </c>
      <c r="C40" s="120"/>
      <c r="D40" s="147" t="s">
        <v>9</v>
      </c>
      <c r="E40" s="146"/>
      <c r="F40" s="267" t="s">
        <v>71</v>
      </c>
      <c r="G40" s="268"/>
      <c r="H40" s="268"/>
      <c r="I40" s="282"/>
      <c r="J40" s="57" t="s">
        <v>64</v>
      </c>
      <c r="K40" s="268" t="s">
        <v>72</v>
      </c>
      <c r="L40" s="268"/>
      <c r="M40" s="282"/>
      <c r="N40" s="71" t="s">
        <v>65</v>
      </c>
      <c r="O40" s="283" t="s">
        <v>74</v>
      </c>
      <c r="P40" s="284"/>
      <c r="Q40" s="284"/>
      <c r="R40" s="285"/>
      <c r="S40" s="16"/>
    </row>
    <row r="41" spans="1:19" ht="30" customHeight="1">
      <c r="A41" s="15"/>
      <c r="B41" s="173"/>
      <c r="C41" s="174"/>
      <c r="D41" s="175" t="s">
        <v>5</v>
      </c>
      <c r="E41" s="176"/>
      <c r="F41" s="286" t="s">
        <v>20</v>
      </c>
      <c r="G41" s="287"/>
      <c r="H41" s="287"/>
      <c r="I41" s="288"/>
      <c r="J41" s="72" t="s">
        <v>59</v>
      </c>
      <c r="K41" s="289" t="s">
        <v>73</v>
      </c>
      <c r="L41" s="287"/>
      <c r="M41" s="287"/>
      <c r="N41" s="287"/>
      <c r="O41" s="287"/>
      <c r="P41" s="287"/>
      <c r="Q41" s="287"/>
      <c r="R41" s="290"/>
      <c r="S41" s="16"/>
    </row>
    <row r="42" spans="1:19" ht="6" customHeight="1">
      <c r="A42" s="15"/>
      <c r="B42" s="17"/>
      <c r="C42" s="17"/>
      <c r="D42" s="6"/>
      <c r="E42" s="6"/>
      <c r="F42" s="6"/>
      <c r="G42" s="6"/>
      <c r="H42" s="6"/>
      <c r="I42" s="6"/>
      <c r="J42" s="6"/>
      <c r="K42" s="6"/>
      <c r="L42" s="6"/>
      <c r="M42" s="6"/>
      <c r="N42" s="6"/>
      <c r="O42" s="6"/>
      <c r="P42" s="6"/>
      <c r="Q42" s="6"/>
      <c r="R42" s="6"/>
      <c r="S42" s="16"/>
    </row>
    <row r="43" spans="1:19" ht="50.25" customHeight="1">
      <c r="A43" s="15"/>
      <c r="B43" s="162" t="s">
        <v>85</v>
      </c>
      <c r="C43" s="163"/>
      <c r="D43" s="164" t="s">
        <v>86</v>
      </c>
      <c r="E43" s="165"/>
      <c r="F43" s="165"/>
      <c r="G43" s="36" t="s">
        <v>87</v>
      </c>
      <c r="H43" s="166" t="s">
        <v>7</v>
      </c>
      <c r="I43" s="167"/>
      <c r="J43" s="166" t="s">
        <v>8</v>
      </c>
      <c r="K43" s="165"/>
      <c r="L43" s="41" t="s">
        <v>40</v>
      </c>
      <c r="M43" s="68" t="s">
        <v>66</v>
      </c>
      <c r="N43" s="164" t="s">
        <v>41</v>
      </c>
      <c r="O43" s="168"/>
      <c r="P43" s="169" t="s">
        <v>42</v>
      </c>
      <c r="Q43" s="170"/>
      <c r="R43" s="171"/>
      <c r="S43" s="16"/>
    </row>
    <row r="44" spans="1:19" ht="15.95" customHeight="1">
      <c r="A44" s="181" t="s">
        <v>186</v>
      </c>
      <c r="B44" s="305" t="s">
        <v>182</v>
      </c>
      <c r="C44" s="306"/>
      <c r="D44" s="205" t="s">
        <v>108</v>
      </c>
      <c r="E44" s="206"/>
      <c r="F44" s="207"/>
      <c r="G44" s="214" t="s">
        <v>34</v>
      </c>
      <c r="H44" s="217" t="s">
        <v>11</v>
      </c>
      <c r="I44" s="218"/>
      <c r="J44" s="217" t="s">
        <v>35</v>
      </c>
      <c r="K44" s="218"/>
      <c r="L44" s="233" t="s">
        <v>184</v>
      </c>
      <c r="M44" s="236">
        <v>36384</v>
      </c>
      <c r="N44" s="51" t="s">
        <v>25</v>
      </c>
      <c r="O44" s="52" t="s">
        <v>28</v>
      </c>
      <c r="P44" s="51" t="s">
        <v>13</v>
      </c>
      <c r="Q44" s="227" t="s">
        <v>31</v>
      </c>
      <c r="R44" s="228"/>
      <c r="S44" s="16"/>
    </row>
    <row r="45" spans="1:19" ht="15.95" customHeight="1">
      <c r="A45" s="181"/>
      <c r="B45" s="307"/>
      <c r="C45" s="308"/>
      <c r="D45" s="208"/>
      <c r="E45" s="311"/>
      <c r="F45" s="210"/>
      <c r="G45" s="215"/>
      <c r="H45" s="219"/>
      <c r="I45" s="220"/>
      <c r="J45" s="219"/>
      <c r="K45" s="220"/>
      <c r="L45" s="234"/>
      <c r="M45" s="237"/>
      <c r="N45" s="53" t="s">
        <v>13</v>
      </c>
      <c r="O45" s="54" t="s">
        <v>29</v>
      </c>
      <c r="P45" s="53" t="s">
        <v>26</v>
      </c>
      <c r="Q45" s="229" t="s">
        <v>32</v>
      </c>
      <c r="R45" s="230"/>
      <c r="S45" s="16"/>
    </row>
    <row r="46" spans="1:19" ht="15.95" customHeight="1">
      <c r="A46" s="181"/>
      <c r="B46" s="309"/>
      <c r="C46" s="310"/>
      <c r="D46" s="312"/>
      <c r="E46" s="313"/>
      <c r="F46" s="314"/>
      <c r="G46" s="315"/>
      <c r="H46" s="221"/>
      <c r="I46" s="222"/>
      <c r="J46" s="221"/>
      <c r="K46" s="222"/>
      <c r="L46" s="235"/>
      <c r="M46" s="238"/>
      <c r="N46" s="55" t="s">
        <v>13</v>
      </c>
      <c r="O46" s="56" t="s">
        <v>30</v>
      </c>
      <c r="P46" s="90" t="s">
        <v>13</v>
      </c>
      <c r="Q46" s="231" t="s">
        <v>33</v>
      </c>
      <c r="R46" s="232"/>
      <c r="S46" s="16"/>
    </row>
    <row r="47" spans="1:19" ht="20.100000000000001" customHeight="1">
      <c r="A47" s="181">
        <v>1</v>
      </c>
      <c r="B47" s="291" t="s">
        <v>46</v>
      </c>
      <c r="C47" s="292"/>
      <c r="D47" s="295" t="s">
        <v>47</v>
      </c>
      <c r="E47" s="296"/>
      <c r="F47" s="297"/>
      <c r="G47" s="301" t="s">
        <v>10</v>
      </c>
      <c r="H47" s="258" t="s">
        <v>48</v>
      </c>
      <c r="I47" s="260"/>
      <c r="J47" s="258" t="s">
        <v>21</v>
      </c>
      <c r="K47" s="260"/>
      <c r="L47" s="316" t="s">
        <v>12</v>
      </c>
      <c r="M47" s="319">
        <v>29494</v>
      </c>
      <c r="N47" s="46" t="s">
        <v>25</v>
      </c>
      <c r="O47" s="38" t="s">
        <v>28</v>
      </c>
      <c r="P47" s="55" t="s">
        <v>13</v>
      </c>
      <c r="Q47" s="227" t="s">
        <v>31</v>
      </c>
      <c r="R47" s="228"/>
      <c r="S47" s="16"/>
    </row>
    <row r="48" spans="1:19" ht="20.100000000000001" customHeight="1">
      <c r="A48" s="181"/>
      <c r="B48" s="293"/>
      <c r="C48" s="294"/>
      <c r="D48" s="298"/>
      <c r="E48" s="299"/>
      <c r="F48" s="300"/>
      <c r="G48" s="302"/>
      <c r="H48" s="303"/>
      <c r="I48" s="304"/>
      <c r="J48" s="303"/>
      <c r="K48" s="304"/>
      <c r="L48" s="317"/>
      <c r="M48" s="320"/>
      <c r="N48" s="32" t="s">
        <v>13</v>
      </c>
      <c r="O48" s="42" t="s">
        <v>29</v>
      </c>
      <c r="P48" s="53" t="s">
        <v>13</v>
      </c>
      <c r="Q48" s="229" t="s">
        <v>32</v>
      </c>
      <c r="R48" s="230"/>
      <c r="S48" s="16"/>
    </row>
    <row r="49" spans="1:19" ht="20.100000000000001" customHeight="1">
      <c r="A49" s="181"/>
      <c r="B49" s="293"/>
      <c r="C49" s="294"/>
      <c r="D49" s="298"/>
      <c r="E49" s="299"/>
      <c r="F49" s="300"/>
      <c r="G49" s="302"/>
      <c r="H49" s="261"/>
      <c r="I49" s="263"/>
      <c r="J49" s="261"/>
      <c r="K49" s="263"/>
      <c r="L49" s="318"/>
      <c r="M49" s="321"/>
      <c r="N49" s="33" t="s">
        <v>13</v>
      </c>
      <c r="O49" s="31" t="s">
        <v>30</v>
      </c>
      <c r="P49" s="55" t="s">
        <v>13</v>
      </c>
      <c r="Q49" s="231" t="s">
        <v>33</v>
      </c>
      <c r="R49" s="232"/>
      <c r="S49" s="16"/>
    </row>
    <row r="50" spans="1:19" ht="20.100000000000001" customHeight="1">
      <c r="A50" s="181">
        <v>2</v>
      </c>
      <c r="B50" s="293" t="s">
        <v>46</v>
      </c>
      <c r="C50" s="294"/>
      <c r="D50" s="298" t="s">
        <v>47</v>
      </c>
      <c r="E50" s="299"/>
      <c r="F50" s="300"/>
      <c r="G50" s="302" t="s">
        <v>10</v>
      </c>
      <c r="H50" s="303" t="s">
        <v>49</v>
      </c>
      <c r="I50" s="304"/>
      <c r="J50" s="303" t="s">
        <v>50</v>
      </c>
      <c r="K50" s="304"/>
      <c r="L50" s="317" t="s">
        <v>12</v>
      </c>
      <c r="M50" s="320">
        <v>36587</v>
      </c>
      <c r="N50" s="47" t="s">
        <v>25</v>
      </c>
      <c r="O50" s="42" t="s">
        <v>28</v>
      </c>
      <c r="P50" s="53" t="s">
        <v>13</v>
      </c>
      <c r="Q50" s="229" t="s">
        <v>31</v>
      </c>
      <c r="R50" s="230"/>
      <c r="S50" s="16"/>
    </row>
    <row r="51" spans="1:19" ht="20.100000000000001" customHeight="1">
      <c r="A51" s="181"/>
      <c r="B51" s="293"/>
      <c r="C51" s="294"/>
      <c r="D51" s="298"/>
      <c r="E51" s="299"/>
      <c r="F51" s="300"/>
      <c r="G51" s="302"/>
      <c r="H51" s="303"/>
      <c r="I51" s="304"/>
      <c r="J51" s="303"/>
      <c r="K51" s="304"/>
      <c r="L51" s="317"/>
      <c r="M51" s="320"/>
      <c r="N51" s="32" t="s">
        <v>13</v>
      </c>
      <c r="O51" s="42" t="s">
        <v>29</v>
      </c>
      <c r="P51" s="53" t="s">
        <v>13</v>
      </c>
      <c r="Q51" s="229" t="s">
        <v>32</v>
      </c>
      <c r="R51" s="230"/>
      <c r="S51" s="16"/>
    </row>
    <row r="52" spans="1:19" ht="20.100000000000001" customHeight="1">
      <c r="A52" s="181"/>
      <c r="B52" s="293"/>
      <c r="C52" s="294"/>
      <c r="D52" s="298"/>
      <c r="E52" s="299"/>
      <c r="F52" s="300"/>
      <c r="G52" s="302"/>
      <c r="H52" s="261"/>
      <c r="I52" s="263"/>
      <c r="J52" s="261"/>
      <c r="K52" s="263"/>
      <c r="L52" s="318"/>
      <c r="M52" s="321"/>
      <c r="N52" s="33" t="s">
        <v>13</v>
      </c>
      <c r="O52" s="31" t="s">
        <v>30</v>
      </c>
      <c r="P52" s="53" t="s">
        <v>13</v>
      </c>
      <c r="Q52" s="231" t="s">
        <v>33</v>
      </c>
      <c r="R52" s="232"/>
      <c r="S52" s="16"/>
    </row>
    <row r="53" spans="1:19" ht="20.100000000000001" customHeight="1">
      <c r="A53" s="181">
        <v>3</v>
      </c>
      <c r="B53" s="293" t="s">
        <v>51</v>
      </c>
      <c r="C53" s="294"/>
      <c r="D53" s="298" t="s">
        <v>52</v>
      </c>
      <c r="E53" s="299"/>
      <c r="F53" s="300"/>
      <c r="G53" s="302" t="s">
        <v>10</v>
      </c>
      <c r="H53" s="303" t="s">
        <v>53</v>
      </c>
      <c r="I53" s="304"/>
      <c r="J53" s="303" t="s">
        <v>54</v>
      </c>
      <c r="K53" s="304"/>
      <c r="L53" s="317"/>
      <c r="M53" s="320">
        <v>35023</v>
      </c>
      <c r="N53" s="47" t="s">
        <v>25</v>
      </c>
      <c r="O53" s="42" t="s">
        <v>28</v>
      </c>
      <c r="P53" s="53" t="s">
        <v>13</v>
      </c>
      <c r="Q53" s="229" t="s">
        <v>31</v>
      </c>
      <c r="R53" s="230"/>
      <c r="S53" s="16"/>
    </row>
    <row r="54" spans="1:19" ht="20.100000000000001" customHeight="1">
      <c r="A54" s="181"/>
      <c r="B54" s="293"/>
      <c r="C54" s="294"/>
      <c r="D54" s="298"/>
      <c r="E54" s="299"/>
      <c r="F54" s="300"/>
      <c r="G54" s="302"/>
      <c r="H54" s="303"/>
      <c r="I54" s="304"/>
      <c r="J54" s="303"/>
      <c r="K54" s="304"/>
      <c r="L54" s="317"/>
      <c r="M54" s="320"/>
      <c r="N54" s="32" t="s">
        <v>13</v>
      </c>
      <c r="O54" s="42" t="s">
        <v>29</v>
      </c>
      <c r="P54" s="53" t="s">
        <v>13</v>
      </c>
      <c r="Q54" s="229" t="s">
        <v>32</v>
      </c>
      <c r="R54" s="230"/>
      <c r="S54" s="16"/>
    </row>
    <row r="55" spans="1:19" ht="20.100000000000001" customHeight="1">
      <c r="A55" s="181"/>
      <c r="B55" s="293"/>
      <c r="C55" s="294"/>
      <c r="D55" s="298"/>
      <c r="E55" s="299"/>
      <c r="F55" s="300"/>
      <c r="G55" s="302"/>
      <c r="H55" s="261"/>
      <c r="I55" s="263"/>
      <c r="J55" s="261"/>
      <c r="K55" s="263"/>
      <c r="L55" s="318"/>
      <c r="M55" s="321"/>
      <c r="N55" s="33" t="s">
        <v>13</v>
      </c>
      <c r="O55" s="31" t="s">
        <v>30</v>
      </c>
      <c r="P55" s="55" t="s">
        <v>13</v>
      </c>
      <c r="Q55" s="231" t="s">
        <v>33</v>
      </c>
      <c r="R55" s="232"/>
      <c r="S55" s="16"/>
    </row>
    <row r="56" spans="1:19" ht="20.100000000000001" customHeight="1">
      <c r="A56" s="181">
        <v>4</v>
      </c>
      <c r="B56" s="322"/>
      <c r="C56" s="323"/>
      <c r="D56" s="326"/>
      <c r="E56" s="327"/>
      <c r="F56" s="328"/>
      <c r="G56" s="332"/>
      <c r="H56" s="334"/>
      <c r="I56" s="323"/>
      <c r="J56" s="334"/>
      <c r="K56" s="323"/>
      <c r="L56" s="336"/>
      <c r="M56" s="338"/>
      <c r="N56" s="32" t="s">
        <v>13</v>
      </c>
      <c r="O56" s="42" t="s">
        <v>28</v>
      </c>
      <c r="P56" s="53" t="s">
        <v>13</v>
      </c>
      <c r="Q56" s="229" t="s">
        <v>31</v>
      </c>
      <c r="R56" s="230"/>
      <c r="S56" s="16"/>
    </row>
    <row r="57" spans="1:19" ht="20.100000000000001" customHeight="1">
      <c r="A57" s="181"/>
      <c r="B57" s="322"/>
      <c r="C57" s="323"/>
      <c r="D57" s="326"/>
      <c r="E57" s="327"/>
      <c r="F57" s="328"/>
      <c r="G57" s="332"/>
      <c r="H57" s="334"/>
      <c r="I57" s="323"/>
      <c r="J57" s="334"/>
      <c r="K57" s="323"/>
      <c r="L57" s="336"/>
      <c r="M57" s="338"/>
      <c r="N57" s="32" t="s">
        <v>13</v>
      </c>
      <c r="O57" s="42" t="s">
        <v>29</v>
      </c>
      <c r="P57" s="53" t="s">
        <v>13</v>
      </c>
      <c r="Q57" s="229" t="s">
        <v>32</v>
      </c>
      <c r="R57" s="230"/>
      <c r="S57" s="16"/>
    </row>
    <row r="58" spans="1:19" ht="20.100000000000001" customHeight="1">
      <c r="A58" s="181"/>
      <c r="B58" s="324"/>
      <c r="C58" s="325"/>
      <c r="D58" s="329"/>
      <c r="E58" s="330"/>
      <c r="F58" s="331"/>
      <c r="G58" s="333"/>
      <c r="H58" s="335"/>
      <c r="I58" s="325"/>
      <c r="J58" s="335"/>
      <c r="K58" s="325"/>
      <c r="L58" s="337"/>
      <c r="M58" s="339"/>
      <c r="N58" s="33" t="s">
        <v>13</v>
      </c>
      <c r="O58" s="31" t="s">
        <v>30</v>
      </c>
      <c r="P58" s="55" t="s">
        <v>13</v>
      </c>
      <c r="Q58" s="231" t="s">
        <v>33</v>
      </c>
      <c r="R58" s="232"/>
      <c r="S58" s="16"/>
    </row>
    <row r="59" spans="1:19" ht="20.100000000000001" customHeight="1">
      <c r="A59" s="181">
        <v>5</v>
      </c>
      <c r="B59" s="322"/>
      <c r="C59" s="323"/>
      <c r="D59" s="326"/>
      <c r="E59" s="327"/>
      <c r="F59" s="328"/>
      <c r="G59" s="332"/>
      <c r="H59" s="334"/>
      <c r="I59" s="323"/>
      <c r="J59" s="334"/>
      <c r="K59" s="323"/>
      <c r="L59" s="336"/>
      <c r="M59" s="338"/>
      <c r="N59" s="32" t="s">
        <v>13</v>
      </c>
      <c r="O59" s="42" t="s">
        <v>28</v>
      </c>
      <c r="P59" s="53" t="s">
        <v>13</v>
      </c>
      <c r="Q59" s="229" t="s">
        <v>31</v>
      </c>
      <c r="R59" s="230"/>
      <c r="S59" s="16"/>
    </row>
    <row r="60" spans="1:19" ht="20.100000000000001" customHeight="1">
      <c r="A60" s="181"/>
      <c r="B60" s="322"/>
      <c r="C60" s="323"/>
      <c r="D60" s="326"/>
      <c r="E60" s="327"/>
      <c r="F60" s="328"/>
      <c r="G60" s="332"/>
      <c r="H60" s="334"/>
      <c r="I60" s="323"/>
      <c r="J60" s="334"/>
      <c r="K60" s="323"/>
      <c r="L60" s="336"/>
      <c r="M60" s="338"/>
      <c r="N60" s="32" t="s">
        <v>13</v>
      </c>
      <c r="O60" s="42" t="s">
        <v>29</v>
      </c>
      <c r="P60" s="53" t="s">
        <v>13</v>
      </c>
      <c r="Q60" s="229" t="s">
        <v>32</v>
      </c>
      <c r="R60" s="230"/>
      <c r="S60" s="16"/>
    </row>
    <row r="61" spans="1:19" ht="20.100000000000001" customHeight="1">
      <c r="A61" s="181"/>
      <c r="B61" s="324"/>
      <c r="C61" s="325"/>
      <c r="D61" s="329"/>
      <c r="E61" s="330"/>
      <c r="F61" s="331"/>
      <c r="G61" s="333"/>
      <c r="H61" s="335"/>
      <c r="I61" s="325"/>
      <c r="J61" s="335"/>
      <c r="K61" s="325"/>
      <c r="L61" s="337"/>
      <c r="M61" s="339"/>
      <c r="N61" s="33" t="s">
        <v>13</v>
      </c>
      <c r="O61" s="31" t="s">
        <v>30</v>
      </c>
      <c r="P61" s="55" t="s">
        <v>13</v>
      </c>
      <c r="Q61" s="231" t="s">
        <v>33</v>
      </c>
      <c r="R61" s="232"/>
      <c r="S61" s="16"/>
    </row>
    <row r="62" spans="1:19" ht="20.100000000000001" customHeight="1">
      <c r="A62" s="181">
        <v>6</v>
      </c>
      <c r="B62" s="322"/>
      <c r="C62" s="323"/>
      <c r="D62" s="326"/>
      <c r="E62" s="327"/>
      <c r="F62" s="328"/>
      <c r="G62" s="332"/>
      <c r="H62" s="334"/>
      <c r="I62" s="323"/>
      <c r="J62" s="334"/>
      <c r="K62" s="323"/>
      <c r="L62" s="336"/>
      <c r="M62" s="338"/>
      <c r="N62" s="32" t="s">
        <v>13</v>
      </c>
      <c r="O62" s="42" t="s">
        <v>28</v>
      </c>
      <c r="P62" s="53" t="s">
        <v>13</v>
      </c>
      <c r="Q62" s="229" t="s">
        <v>31</v>
      </c>
      <c r="R62" s="230"/>
      <c r="S62" s="16"/>
    </row>
    <row r="63" spans="1:19" ht="20.100000000000001" customHeight="1">
      <c r="A63" s="181"/>
      <c r="B63" s="322"/>
      <c r="C63" s="323"/>
      <c r="D63" s="326"/>
      <c r="E63" s="327"/>
      <c r="F63" s="328"/>
      <c r="G63" s="332"/>
      <c r="H63" s="334"/>
      <c r="I63" s="323"/>
      <c r="J63" s="334"/>
      <c r="K63" s="323"/>
      <c r="L63" s="336"/>
      <c r="M63" s="338"/>
      <c r="N63" s="32" t="s">
        <v>13</v>
      </c>
      <c r="O63" s="42" t="s">
        <v>29</v>
      </c>
      <c r="P63" s="53" t="s">
        <v>13</v>
      </c>
      <c r="Q63" s="229" t="s">
        <v>32</v>
      </c>
      <c r="R63" s="230"/>
      <c r="S63" s="16"/>
    </row>
    <row r="64" spans="1:19" ht="20.100000000000001" customHeight="1">
      <c r="A64" s="181"/>
      <c r="B64" s="324"/>
      <c r="C64" s="325"/>
      <c r="D64" s="329"/>
      <c r="E64" s="330"/>
      <c r="F64" s="331"/>
      <c r="G64" s="333"/>
      <c r="H64" s="335"/>
      <c r="I64" s="325"/>
      <c r="J64" s="335"/>
      <c r="K64" s="325"/>
      <c r="L64" s="337"/>
      <c r="M64" s="339"/>
      <c r="N64" s="33" t="s">
        <v>13</v>
      </c>
      <c r="O64" s="31" t="s">
        <v>30</v>
      </c>
      <c r="P64" s="55" t="s">
        <v>13</v>
      </c>
      <c r="Q64" s="231" t="s">
        <v>33</v>
      </c>
      <c r="R64" s="232"/>
      <c r="S64" s="16"/>
    </row>
    <row r="65" spans="1:19" ht="20.100000000000001" customHeight="1">
      <c r="A65" s="181">
        <v>7</v>
      </c>
      <c r="B65" s="322"/>
      <c r="C65" s="323"/>
      <c r="D65" s="326"/>
      <c r="E65" s="327"/>
      <c r="F65" s="328"/>
      <c r="G65" s="332"/>
      <c r="H65" s="334"/>
      <c r="I65" s="323"/>
      <c r="J65" s="334"/>
      <c r="K65" s="323"/>
      <c r="L65" s="336"/>
      <c r="M65" s="338"/>
      <c r="N65" s="32" t="s">
        <v>13</v>
      </c>
      <c r="O65" s="42" t="s">
        <v>28</v>
      </c>
      <c r="P65" s="53" t="s">
        <v>13</v>
      </c>
      <c r="Q65" s="229" t="s">
        <v>31</v>
      </c>
      <c r="R65" s="230"/>
      <c r="S65" s="16"/>
    </row>
    <row r="66" spans="1:19" ht="20.100000000000001" customHeight="1">
      <c r="A66" s="181"/>
      <c r="B66" s="322"/>
      <c r="C66" s="323"/>
      <c r="D66" s="326"/>
      <c r="E66" s="327"/>
      <c r="F66" s="328"/>
      <c r="G66" s="332"/>
      <c r="H66" s="334"/>
      <c r="I66" s="323"/>
      <c r="J66" s="334"/>
      <c r="K66" s="323"/>
      <c r="L66" s="336"/>
      <c r="M66" s="338"/>
      <c r="N66" s="32" t="s">
        <v>13</v>
      </c>
      <c r="O66" s="42" t="s">
        <v>29</v>
      </c>
      <c r="P66" s="53" t="s">
        <v>13</v>
      </c>
      <c r="Q66" s="229" t="s">
        <v>32</v>
      </c>
      <c r="R66" s="230"/>
      <c r="S66" s="16"/>
    </row>
    <row r="67" spans="1:19" ht="20.100000000000001" customHeight="1">
      <c r="A67" s="181"/>
      <c r="B67" s="324"/>
      <c r="C67" s="325"/>
      <c r="D67" s="329"/>
      <c r="E67" s="330"/>
      <c r="F67" s="331"/>
      <c r="G67" s="333"/>
      <c r="H67" s="335"/>
      <c r="I67" s="325"/>
      <c r="J67" s="335"/>
      <c r="K67" s="325"/>
      <c r="L67" s="337"/>
      <c r="M67" s="339"/>
      <c r="N67" s="33" t="s">
        <v>13</v>
      </c>
      <c r="O67" s="31" t="s">
        <v>30</v>
      </c>
      <c r="P67" s="55" t="s">
        <v>13</v>
      </c>
      <c r="Q67" s="231" t="s">
        <v>33</v>
      </c>
      <c r="R67" s="232"/>
      <c r="S67" s="16"/>
    </row>
    <row r="68" spans="1:19" ht="20.100000000000001" customHeight="1">
      <c r="A68" s="181">
        <v>8</v>
      </c>
      <c r="B68" s="322"/>
      <c r="C68" s="323"/>
      <c r="D68" s="326"/>
      <c r="E68" s="327"/>
      <c r="F68" s="328"/>
      <c r="G68" s="332"/>
      <c r="H68" s="334"/>
      <c r="I68" s="323"/>
      <c r="J68" s="334"/>
      <c r="K68" s="323"/>
      <c r="L68" s="336"/>
      <c r="M68" s="338"/>
      <c r="N68" s="32" t="s">
        <v>13</v>
      </c>
      <c r="O68" s="42" t="s">
        <v>28</v>
      </c>
      <c r="P68" s="53" t="s">
        <v>13</v>
      </c>
      <c r="Q68" s="229" t="s">
        <v>31</v>
      </c>
      <c r="R68" s="230"/>
      <c r="S68" s="16"/>
    </row>
    <row r="69" spans="1:19" ht="20.100000000000001" customHeight="1">
      <c r="A69" s="181"/>
      <c r="B69" s="322"/>
      <c r="C69" s="323"/>
      <c r="D69" s="326"/>
      <c r="E69" s="327"/>
      <c r="F69" s="328"/>
      <c r="G69" s="332"/>
      <c r="H69" s="334"/>
      <c r="I69" s="323"/>
      <c r="J69" s="334"/>
      <c r="K69" s="323"/>
      <c r="L69" s="336"/>
      <c r="M69" s="338"/>
      <c r="N69" s="32" t="s">
        <v>13</v>
      </c>
      <c r="O69" s="42" t="s">
        <v>29</v>
      </c>
      <c r="P69" s="53" t="s">
        <v>13</v>
      </c>
      <c r="Q69" s="229" t="s">
        <v>32</v>
      </c>
      <c r="R69" s="230"/>
      <c r="S69" s="16"/>
    </row>
    <row r="70" spans="1:19" ht="20.100000000000001" customHeight="1">
      <c r="A70" s="181"/>
      <c r="B70" s="324"/>
      <c r="C70" s="325"/>
      <c r="D70" s="329"/>
      <c r="E70" s="330"/>
      <c r="F70" s="331"/>
      <c r="G70" s="333"/>
      <c r="H70" s="335"/>
      <c r="I70" s="325"/>
      <c r="J70" s="335"/>
      <c r="K70" s="325"/>
      <c r="L70" s="337"/>
      <c r="M70" s="339"/>
      <c r="N70" s="33" t="s">
        <v>13</v>
      </c>
      <c r="O70" s="31" t="s">
        <v>30</v>
      </c>
      <c r="P70" s="55" t="s">
        <v>13</v>
      </c>
      <c r="Q70" s="231" t="s">
        <v>33</v>
      </c>
      <c r="R70" s="232"/>
      <c r="S70" s="16"/>
    </row>
    <row r="71" spans="1:19" ht="20.100000000000001" customHeight="1">
      <c r="A71" s="181">
        <v>9</v>
      </c>
      <c r="B71" s="322"/>
      <c r="C71" s="323"/>
      <c r="D71" s="326"/>
      <c r="E71" s="327"/>
      <c r="F71" s="328"/>
      <c r="G71" s="332"/>
      <c r="H71" s="334"/>
      <c r="I71" s="323"/>
      <c r="J71" s="334"/>
      <c r="K71" s="323"/>
      <c r="L71" s="336"/>
      <c r="M71" s="338"/>
      <c r="N71" s="32" t="s">
        <v>13</v>
      </c>
      <c r="O71" s="42" t="s">
        <v>28</v>
      </c>
      <c r="P71" s="53" t="s">
        <v>13</v>
      </c>
      <c r="Q71" s="229" t="s">
        <v>31</v>
      </c>
      <c r="R71" s="230"/>
      <c r="S71" s="16"/>
    </row>
    <row r="72" spans="1:19" ht="20.100000000000001" customHeight="1">
      <c r="A72" s="181"/>
      <c r="B72" s="322"/>
      <c r="C72" s="323"/>
      <c r="D72" s="326"/>
      <c r="E72" s="327"/>
      <c r="F72" s="328"/>
      <c r="G72" s="332"/>
      <c r="H72" s="334"/>
      <c r="I72" s="323"/>
      <c r="J72" s="334"/>
      <c r="K72" s="323"/>
      <c r="L72" s="336"/>
      <c r="M72" s="338"/>
      <c r="N72" s="32" t="s">
        <v>13</v>
      </c>
      <c r="O72" s="42" t="s">
        <v>29</v>
      </c>
      <c r="P72" s="53" t="s">
        <v>13</v>
      </c>
      <c r="Q72" s="229" t="s">
        <v>32</v>
      </c>
      <c r="R72" s="230"/>
      <c r="S72" s="16"/>
    </row>
    <row r="73" spans="1:19" ht="20.100000000000001" customHeight="1">
      <c r="A73" s="181"/>
      <c r="B73" s="324"/>
      <c r="C73" s="325"/>
      <c r="D73" s="329"/>
      <c r="E73" s="330"/>
      <c r="F73" s="331"/>
      <c r="G73" s="333"/>
      <c r="H73" s="335"/>
      <c r="I73" s="325"/>
      <c r="J73" s="335"/>
      <c r="K73" s="325"/>
      <c r="L73" s="337"/>
      <c r="M73" s="339"/>
      <c r="N73" s="33" t="s">
        <v>13</v>
      </c>
      <c r="O73" s="31" t="s">
        <v>30</v>
      </c>
      <c r="P73" s="55" t="s">
        <v>13</v>
      </c>
      <c r="Q73" s="231" t="s">
        <v>33</v>
      </c>
      <c r="R73" s="232"/>
      <c r="S73" s="16"/>
    </row>
    <row r="74" spans="1:19" ht="20.100000000000001" customHeight="1">
      <c r="A74" s="181">
        <v>10</v>
      </c>
      <c r="B74" s="322"/>
      <c r="C74" s="323"/>
      <c r="D74" s="326"/>
      <c r="E74" s="327"/>
      <c r="F74" s="328"/>
      <c r="G74" s="332"/>
      <c r="H74" s="334"/>
      <c r="I74" s="323"/>
      <c r="J74" s="334"/>
      <c r="K74" s="323"/>
      <c r="L74" s="336"/>
      <c r="M74" s="338"/>
      <c r="N74" s="32" t="s">
        <v>13</v>
      </c>
      <c r="O74" s="42" t="s">
        <v>28</v>
      </c>
      <c r="P74" s="53" t="s">
        <v>13</v>
      </c>
      <c r="Q74" s="229" t="s">
        <v>31</v>
      </c>
      <c r="R74" s="230"/>
      <c r="S74" s="16"/>
    </row>
    <row r="75" spans="1:19" ht="20.100000000000001" customHeight="1">
      <c r="A75" s="181"/>
      <c r="B75" s="322"/>
      <c r="C75" s="323"/>
      <c r="D75" s="326"/>
      <c r="E75" s="327"/>
      <c r="F75" s="328"/>
      <c r="G75" s="332"/>
      <c r="H75" s="334"/>
      <c r="I75" s="323"/>
      <c r="J75" s="334"/>
      <c r="K75" s="323"/>
      <c r="L75" s="336"/>
      <c r="M75" s="338"/>
      <c r="N75" s="32" t="s">
        <v>13</v>
      </c>
      <c r="O75" s="42" t="s">
        <v>29</v>
      </c>
      <c r="P75" s="53" t="s">
        <v>13</v>
      </c>
      <c r="Q75" s="229" t="s">
        <v>32</v>
      </c>
      <c r="R75" s="230"/>
      <c r="S75" s="16"/>
    </row>
    <row r="76" spans="1:19" ht="20.100000000000001" customHeight="1">
      <c r="A76" s="181"/>
      <c r="B76" s="324"/>
      <c r="C76" s="325"/>
      <c r="D76" s="329"/>
      <c r="E76" s="330"/>
      <c r="F76" s="331"/>
      <c r="G76" s="333"/>
      <c r="H76" s="335"/>
      <c r="I76" s="325"/>
      <c r="J76" s="335"/>
      <c r="K76" s="325"/>
      <c r="L76" s="337"/>
      <c r="M76" s="339"/>
      <c r="N76" s="33" t="s">
        <v>13</v>
      </c>
      <c r="O76" s="31" t="s">
        <v>30</v>
      </c>
      <c r="P76" s="55" t="s">
        <v>13</v>
      </c>
      <c r="Q76" s="231" t="s">
        <v>33</v>
      </c>
      <c r="R76" s="232"/>
      <c r="S76" s="16"/>
    </row>
    <row r="77" spans="1:19" ht="42.75" customHeight="1">
      <c r="A77" s="18"/>
      <c r="B77" s="254" t="s">
        <v>84</v>
      </c>
      <c r="C77" s="254"/>
      <c r="D77" s="254"/>
      <c r="E77" s="254"/>
      <c r="F77" s="254"/>
      <c r="G77" s="254"/>
      <c r="H77" s="254"/>
      <c r="I77" s="254"/>
      <c r="J77" s="254"/>
      <c r="K77" s="254"/>
      <c r="L77" s="254"/>
      <c r="M77" s="254"/>
      <c r="N77" s="254"/>
      <c r="O77" s="254"/>
      <c r="P77" s="254"/>
      <c r="Q77" s="254"/>
      <c r="R77" s="254"/>
      <c r="S77" s="23"/>
    </row>
    <row r="78" spans="1:19" ht="5.25" customHeight="1">
      <c r="A78" s="11"/>
      <c r="B78" s="11"/>
      <c r="C78" s="11"/>
      <c r="D78" s="11"/>
      <c r="E78" s="11"/>
      <c r="F78" s="11"/>
      <c r="G78" s="11"/>
      <c r="H78" s="11"/>
      <c r="I78" s="11"/>
      <c r="J78" s="11"/>
      <c r="K78" s="11"/>
      <c r="L78" s="11"/>
      <c r="M78" s="11"/>
      <c r="N78" s="11"/>
      <c r="O78" s="11"/>
      <c r="P78" s="11"/>
      <c r="Q78" s="11"/>
      <c r="R78" s="11"/>
      <c r="S78" s="11"/>
    </row>
    <row r="79" spans="1:19" ht="15" customHeight="1">
      <c r="A79" s="26" t="s">
        <v>1</v>
      </c>
      <c r="B79" s="11"/>
      <c r="C79" s="11"/>
      <c r="D79" s="11"/>
      <c r="E79" s="11"/>
      <c r="F79" s="11"/>
      <c r="G79" s="11"/>
      <c r="H79" s="11"/>
      <c r="I79" s="11"/>
      <c r="J79" s="11"/>
      <c r="K79" s="11"/>
      <c r="L79" s="11"/>
      <c r="M79" s="11"/>
      <c r="N79" s="11"/>
      <c r="O79" s="11"/>
      <c r="P79" s="11"/>
      <c r="Q79" s="11"/>
      <c r="R79" s="11"/>
      <c r="S79" s="11"/>
    </row>
    <row r="80" spans="1:19" ht="24.95" customHeight="1">
      <c r="A80" s="245" t="s">
        <v>39</v>
      </c>
      <c r="B80" s="245"/>
      <c r="C80" s="245"/>
      <c r="D80" s="245"/>
      <c r="E80" s="245"/>
      <c r="F80" s="245"/>
      <c r="G80" s="245"/>
      <c r="H80" s="245"/>
      <c r="I80" s="245"/>
      <c r="J80" s="245"/>
      <c r="K80" s="245"/>
      <c r="L80" s="245"/>
      <c r="M80" s="245"/>
      <c r="N80" s="245"/>
      <c r="O80" s="245"/>
      <c r="P80" s="245"/>
      <c r="Q80" s="245"/>
      <c r="R80" s="245"/>
      <c r="S80" s="245"/>
    </row>
    <row r="81" spans="1:19">
      <c r="A81" s="245"/>
      <c r="B81" s="245"/>
      <c r="C81" s="245"/>
      <c r="D81" s="245"/>
      <c r="E81" s="245"/>
      <c r="F81" s="245"/>
      <c r="G81" s="245"/>
      <c r="H81" s="245"/>
      <c r="I81" s="245"/>
      <c r="J81" s="245"/>
      <c r="K81" s="245"/>
      <c r="L81" s="245"/>
      <c r="M81" s="245"/>
      <c r="N81" s="245"/>
      <c r="O81" s="245"/>
      <c r="P81" s="245"/>
      <c r="Q81" s="245"/>
      <c r="R81" s="245"/>
      <c r="S81" s="245"/>
    </row>
    <row r="82" spans="1:19" ht="5.25" customHeight="1">
      <c r="A82" s="245"/>
      <c r="B82" s="245"/>
      <c r="C82" s="245"/>
      <c r="D82" s="245"/>
      <c r="E82" s="245"/>
      <c r="F82" s="245"/>
      <c r="G82" s="245"/>
      <c r="H82" s="245"/>
      <c r="I82" s="245"/>
      <c r="J82" s="245"/>
      <c r="K82" s="245"/>
      <c r="L82" s="245"/>
      <c r="M82" s="245"/>
      <c r="N82" s="245"/>
      <c r="O82" s="245"/>
      <c r="P82" s="245"/>
      <c r="Q82" s="245"/>
      <c r="R82" s="245"/>
      <c r="S82" s="245"/>
    </row>
    <row r="83" spans="1:19" ht="5.25" customHeight="1">
      <c r="A83" s="28"/>
      <c r="B83" s="29"/>
      <c r="C83" s="29"/>
      <c r="D83" s="29"/>
      <c r="E83" s="29"/>
      <c r="F83" s="29"/>
      <c r="G83" s="29"/>
      <c r="H83" s="29"/>
      <c r="I83" s="29"/>
      <c r="J83" s="29"/>
      <c r="K83" s="29"/>
      <c r="L83" s="29"/>
      <c r="M83" s="29"/>
      <c r="N83" s="29"/>
      <c r="O83" s="29"/>
      <c r="P83" s="29"/>
      <c r="Q83" s="29"/>
      <c r="R83" s="29"/>
      <c r="S83" s="29"/>
    </row>
    <row r="84" spans="1:19">
      <c r="A84" s="11"/>
      <c r="B84" s="11"/>
      <c r="C84" s="11"/>
      <c r="D84" s="11"/>
      <c r="E84" s="11"/>
      <c r="F84" s="11"/>
      <c r="G84" s="11"/>
      <c r="H84" s="11"/>
      <c r="I84" s="11"/>
      <c r="J84" s="11"/>
      <c r="K84" s="11"/>
      <c r="L84" s="11"/>
      <c r="M84" s="11"/>
      <c r="N84" s="11"/>
      <c r="O84" s="11"/>
      <c r="P84" s="11"/>
      <c r="Q84" s="11"/>
      <c r="R84" s="11"/>
      <c r="S84" s="11"/>
    </row>
    <row r="85" spans="1:19">
      <c r="A85" s="11"/>
      <c r="B85" s="11"/>
      <c r="C85" s="11"/>
      <c r="D85" s="11"/>
      <c r="E85" s="11"/>
      <c r="F85" s="11"/>
      <c r="G85" s="11"/>
      <c r="H85" s="11"/>
      <c r="I85" s="11"/>
      <c r="J85" s="11"/>
      <c r="K85" s="11"/>
      <c r="L85" s="11"/>
      <c r="M85" s="11"/>
      <c r="N85" s="11"/>
      <c r="O85" s="11"/>
      <c r="P85" s="11"/>
      <c r="Q85" s="11"/>
      <c r="R85" s="11"/>
      <c r="S85" s="11"/>
    </row>
    <row r="86" spans="1:19">
      <c r="A86" s="11"/>
      <c r="B86" s="11"/>
      <c r="C86" s="11"/>
      <c r="D86" s="11"/>
      <c r="E86" s="11"/>
      <c r="F86" s="11"/>
      <c r="G86" s="11"/>
      <c r="H86" s="11"/>
      <c r="I86" s="11"/>
      <c r="J86" s="11"/>
      <c r="K86" s="11"/>
      <c r="L86" s="11"/>
      <c r="M86" s="11"/>
      <c r="N86" s="11"/>
      <c r="O86" s="11"/>
      <c r="P86" s="11"/>
      <c r="Q86" s="11"/>
      <c r="R86" s="11"/>
      <c r="S86" s="11"/>
    </row>
    <row r="87" spans="1:19">
      <c r="A87" s="11"/>
      <c r="B87" s="11"/>
      <c r="C87" s="11"/>
      <c r="D87" s="11"/>
      <c r="E87" s="11"/>
      <c r="F87" s="11"/>
      <c r="G87" s="11"/>
      <c r="H87" s="11"/>
      <c r="I87" s="11"/>
      <c r="J87" s="11"/>
      <c r="K87" s="11"/>
      <c r="L87" s="11"/>
      <c r="M87" s="11"/>
      <c r="N87" s="11"/>
      <c r="O87" s="11"/>
      <c r="P87" s="11"/>
      <c r="Q87" s="11"/>
      <c r="R87" s="11"/>
      <c r="S87" s="11"/>
    </row>
  </sheetData>
  <mergeCells count="179">
    <mergeCell ref="A80:S82"/>
    <mergeCell ref="D33:J33"/>
    <mergeCell ref="L74:L76"/>
    <mergeCell ref="M74:M76"/>
    <mergeCell ref="Q74:R74"/>
    <mergeCell ref="Q75:R75"/>
    <mergeCell ref="Q76:R76"/>
    <mergeCell ref="B77:R77"/>
    <mergeCell ref="A74:A76"/>
    <mergeCell ref="B74:C76"/>
    <mergeCell ref="D74:F76"/>
    <mergeCell ref="G74:G76"/>
    <mergeCell ref="H74:I76"/>
    <mergeCell ref="J74:K76"/>
    <mergeCell ref="J71:K73"/>
    <mergeCell ref="L71:L73"/>
    <mergeCell ref="M71:M73"/>
    <mergeCell ref="Q71:R71"/>
    <mergeCell ref="Q72:R72"/>
    <mergeCell ref="Q73:R73"/>
    <mergeCell ref="L68:L70"/>
    <mergeCell ref="M68:M70"/>
    <mergeCell ref="Q68:R68"/>
    <mergeCell ref="Q69:R69"/>
    <mergeCell ref="Q70:R70"/>
    <mergeCell ref="A71:A73"/>
    <mergeCell ref="B71:C73"/>
    <mergeCell ref="D71:F73"/>
    <mergeCell ref="G71:G73"/>
    <mergeCell ref="H71:I73"/>
    <mergeCell ref="A68:A70"/>
    <mergeCell ref="B68:C70"/>
    <mergeCell ref="D68:F70"/>
    <mergeCell ref="G68:G70"/>
    <mergeCell ref="H68:I70"/>
    <mergeCell ref="J68:K70"/>
    <mergeCell ref="J65:K67"/>
    <mergeCell ref="L65:L67"/>
    <mergeCell ref="M65:M67"/>
    <mergeCell ref="Q65:R65"/>
    <mergeCell ref="Q66:R66"/>
    <mergeCell ref="Q67:R67"/>
    <mergeCell ref="L62:L64"/>
    <mergeCell ref="M62:M64"/>
    <mergeCell ref="Q62:R62"/>
    <mergeCell ref="Q63:R63"/>
    <mergeCell ref="Q64:R64"/>
    <mergeCell ref="J62:K64"/>
    <mergeCell ref="A65:A67"/>
    <mergeCell ref="B65:C67"/>
    <mergeCell ref="D65:F67"/>
    <mergeCell ref="G65:G67"/>
    <mergeCell ref="H65:I67"/>
    <mergeCell ref="A62:A64"/>
    <mergeCell ref="B62:C64"/>
    <mergeCell ref="D62:F64"/>
    <mergeCell ref="G62:G64"/>
    <mergeCell ref="H62:I64"/>
    <mergeCell ref="Q52:R52"/>
    <mergeCell ref="J50:K52"/>
    <mergeCell ref="A59:A61"/>
    <mergeCell ref="B59:C61"/>
    <mergeCell ref="D59:F61"/>
    <mergeCell ref="G59:G61"/>
    <mergeCell ref="H59:I61"/>
    <mergeCell ref="A56:A58"/>
    <mergeCell ref="B56:C58"/>
    <mergeCell ref="D56:F58"/>
    <mergeCell ref="G56:G58"/>
    <mergeCell ref="H56:I58"/>
    <mergeCell ref="J59:K61"/>
    <mergeCell ref="L59:L61"/>
    <mergeCell ref="M59:M61"/>
    <mergeCell ref="Q59:R59"/>
    <mergeCell ref="Q60:R60"/>
    <mergeCell ref="Q61:R61"/>
    <mergeCell ref="L56:L58"/>
    <mergeCell ref="M56:M58"/>
    <mergeCell ref="Q56:R56"/>
    <mergeCell ref="Q57:R57"/>
    <mergeCell ref="Q58:R58"/>
    <mergeCell ref="J56:K58"/>
    <mergeCell ref="Q44:R44"/>
    <mergeCell ref="Q45:R45"/>
    <mergeCell ref="Q46:R46"/>
    <mergeCell ref="J44:K46"/>
    <mergeCell ref="A53:A55"/>
    <mergeCell ref="B53:C55"/>
    <mergeCell ref="D53:F55"/>
    <mergeCell ref="G53:G55"/>
    <mergeCell ref="H53:I55"/>
    <mergeCell ref="A50:A52"/>
    <mergeCell ref="B50:C52"/>
    <mergeCell ref="D50:F52"/>
    <mergeCell ref="G50:G52"/>
    <mergeCell ref="H50:I52"/>
    <mergeCell ref="J53:K55"/>
    <mergeCell ref="L53:L55"/>
    <mergeCell ref="M53:M55"/>
    <mergeCell ref="Q53:R53"/>
    <mergeCell ref="Q54:R54"/>
    <mergeCell ref="Q55:R55"/>
    <mergeCell ref="L50:L52"/>
    <mergeCell ref="M50:M52"/>
    <mergeCell ref="Q50:R50"/>
    <mergeCell ref="Q51:R51"/>
    <mergeCell ref="B43:C43"/>
    <mergeCell ref="D43:F43"/>
    <mergeCell ref="H43:I43"/>
    <mergeCell ref="J43:K43"/>
    <mergeCell ref="N43:O43"/>
    <mergeCell ref="P43:R43"/>
    <mergeCell ref="A47:A49"/>
    <mergeCell ref="B47:C49"/>
    <mergeCell ref="D47:F49"/>
    <mergeCell ref="G47:G49"/>
    <mergeCell ref="H47:I49"/>
    <mergeCell ref="A44:A46"/>
    <mergeCell ref="B44:C46"/>
    <mergeCell ref="D44:F46"/>
    <mergeCell ref="G44:G46"/>
    <mergeCell ref="H44:I46"/>
    <mergeCell ref="J47:K49"/>
    <mergeCell ref="L47:L49"/>
    <mergeCell ref="M47:M49"/>
    <mergeCell ref="Q47:R47"/>
    <mergeCell ref="Q48:R48"/>
    <mergeCell ref="Q49:R49"/>
    <mergeCell ref="L44:L46"/>
    <mergeCell ref="M44:M46"/>
    <mergeCell ref="B38:C39"/>
    <mergeCell ref="D38:E39"/>
    <mergeCell ref="F38:R39"/>
    <mergeCell ref="B40:C41"/>
    <mergeCell ref="D40:E40"/>
    <mergeCell ref="F40:I40"/>
    <mergeCell ref="K40:M40"/>
    <mergeCell ref="O40:R40"/>
    <mergeCell ref="D41:E41"/>
    <mergeCell ref="F41:I41"/>
    <mergeCell ref="K41:R41"/>
    <mergeCell ref="B34:C35"/>
    <mergeCell ref="D34:J34"/>
    <mergeCell ref="K34:L34"/>
    <mergeCell ref="M34:R34"/>
    <mergeCell ref="D35:R35"/>
    <mergeCell ref="B36:C37"/>
    <mergeCell ref="E36:H36"/>
    <mergeCell ref="J36:M36"/>
    <mergeCell ref="O36:R36"/>
    <mergeCell ref="E37:H37"/>
    <mergeCell ref="J37:M37"/>
    <mergeCell ref="O37:R37"/>
    <mergeCell ref="B31:C32"/>
    <mergeCell ref="D31:J32"/>
    <mergeCell ref="K31:L32"/>
    <mergeCell ref="M31:R32"/>
    <mergeCell ref="B33:C33"/>
    <mergeCell ref="K33:L33"/>
    <mergeCell ref="A20:J20"/>
    <mergeCell ref="A21:J21"/>
    <mergeCell ref="P22:R22"/>
    <mergeCell ref="A25:S25"/>
    <mergeCell ref="C29:J29"/>
    <mergeCell ref="K29:R29"/>
    <mergeCell ref="M33:N33"/>
    <mergeCell ref="P33:R33"/>
    <mergeCell ref="B11:R12"/>
    <mergeCell ref="B13:R13"/>
    <mergeCell ref="B14:R14"/>
    <mergeCell ref="B15:R15"/>
    <mergeCell ref="B16:R16"/>
    <mergeCell ref="A18:S18"/>
    <mergeCell ref="A3:S3"/>
    <mergeCell ref="B6:R6"/>
    <mergeCell ref="B7:R7"/>
    <mergeCell ref="B8:R8"/>
    <mergeCell ref="B9:R9"/>
    <mergeCell ref="B10:R10"/>
  </mergeCells>
  <phoneticPr fontId="1"/>
  <dataValidations count="7">
    <dataValidation type="list" allowBlank="1" showInputMessage="1" showErrorMessage="1" sqref="D38:E39" xr:uid="{249275D2-20CB-4FFF-8A0F-6CE9B48B72C2}">
      <formula1>"A 農業、林業,B 漁業,C 鉱業、採石業、砂利採取業,D 建設業,E 製造業,F 電気・ガス・熱供給・水道業,G 情報通信業,H 運輸業、郵便業,I 卸売業、小売業,J 金融業、保険業,K 不動産業、物品賃貸業,L 学術研究、専門・技術サービス業,M 宿泊業、飲食サービス業,N 生活関連サービス業、娯楽業,O 教育、学習支援業,P 医療、福祉,Q 複合サービス事業,R サービス業,S 公務,T 分類不能の産業"</formula1>
    </dataValidation>
    <dataValidation type="list" allowBlank="1" showInputMessage="1" showErrorMessage="1" sqref="D36:D37 B29 N36:N37 I36:I37" xr:uid="{BE06CD90-FA7E-41CD-8AF1-2D3B5E6BAB76}">
      <formula1>"☑,□"</formula1>
    </dataValidation>
    <dataValidation type="list" allowBlank="1" showInputMessage="1" showErrorMessage="1" sqref="N44:N76" xr:uid="{B281F35F-F644-410B-89D1-F8363B03BF41}">
      <formula1>"□,☑"</formula1>
    </dataValidation>
    <dataValidation type="list" allowBlank="1" showInputMessage="1" sqref="P44:P76" xr:uid="{86F6FEF5-1944-4382-88FA-5D87E0FD9FD0}">
      <formula1>"□,☑"</formula1>
    </dataValidation>
    <dataValidation imeMode="halfAlpha" allowBlank="1" showInputMessage="1" showErrorMessage="1" sqref="G47:G76 M44:M76" xr:uid="{EE9AAAED-2685-4BC4-BC9F-7329BF127B7D}"/>
    <dataValidation imeMode="disabled" allowBlank="1" showInputMessage="1" showErrorMessage="1" sqref="B47:C76" xr:uid="{75535341-D75A-4109-BADA-70B97593A4ED}"/>
    <dataValidation type="list" allowBlank="1" showInputMessage="1" showErrorMessage="1" sqref="L44:L76" xr:uid="{B95BD195-8E72-4121-BD34-6D7F53609A8D}">
      <formula1>"-,女,男"</formula1>
    </dataValidation>
  </dataValidations>
  <hyperlinks>
    <hyperlink ref="K41" r:id="rId1" xr:uid="{0DDEB27C-7D50-451A-8D92-38D74C7B3F66}"/>
  </hyperlinks>
  <printOptions horizontalCentered="1" verticalCentered="1"/>
  <pageMargins left="0.51181102362204722" right="0.51181102362204722" top="0.35433070866141736" bottom="0.35433070866141736" header="0.31496062992125984" footer="0.31496062992125984"/>
  <pageSetup paperSize="9" scale="56" orientation="portrait" cellComments="asDisplayed" r:id="rId2"/>
  <headerFooter>
    <oddHeader>&amp;L&amp;U機構処理欄
&amp;U受付Ｎｏ：
受 付 日：</oddHead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EC7AFE1-3B92-4EAF-BD48-6531C3E694D7}">
  <sheetPr>
    <tabColor theme="1" tint="0.499984740745262"/>
    <pageSetUpPr fitToPage="1"/>
  </sheetPr>
  <dimension ref="A1:J14"/>
  <sheetViews>
    <sheetView showZeros="0" zoomScaleNormal="100" workbookViewId="0">
      <selection activeCell="K3" sqref="K3"/>
    </sheetView>
  </sheetViews>
  <sheetFormatPr defaultRowHeight="13.5"/>
  <cols>
    <col min="1" max="1" width="19.25" customWidth="1"/>
    <col min="2" max="2" width="11.75" customWidth="1" collapsed="1"/>
    <col min="3" max="3" width="15.75" customWidth="1"/>
    <col min="4" max="4" width="14.125" style="58" customWidth="1"/>
    <col min="5" max="5" width="7.5" customWidth="1"/>
    <col min="6" max="6" width="11.75" customWidth="1" collapsed="1"/>
    <col min="7" max="7" width="11.125" customWidth="1"/>
    <col min="8" max="8" width="13" customWidth="1"/>
    <col min="9" max="9" width="15.625" customWidth="1"/>
    <col min="10" max="10" width="18.625" customWidth="1"/>
  </cols>
  <sheetData>
    <row r="1" spans="1:10">
      <c r="A1" t="s">
        <v>75</v>
      </c>
    </row>
    <row r="3" spans="1:10" ht="36" customHeight="1">
      <c r="A3" s="59" t="s">
        <v>202</v>
      </c>
      <c r="B3" s="59" t="s">
        <v>203</v>
      </c>
      <c r="C3" s="59" t="s">
        <v>204</v>
      </c>
      <c r="D3" s="59" t="s">
        <v>205</v>
      </c>
      <c r="E3" s="59" t="s">
        <v>206</v>
      </c>
      <c r="F3" s="59" t="s">
        <v>207</v>
      </c>
      <c r="G3" s="59" t="s">
        <v>208</v>
      </c>
      <c r="H3" s="59" t="s">
        <v>209</v>
      </c>
      <c r="I3" s="59" t="s">
        <v>210</v>
      </c>
      <c r="J3" s="59" t="s">
        <v>211</v>
      </c>
    </row>
    <row r="4" spans="1:10" ht="29.25" customHeight="1">
      <c r="A4" s="99" t="s">
        <v>212</v>
      </c>
      <c r="B4" s="99" t="s">
        <v>214</v>
      </c>
      <c r="C4" s="99" t="s">
        <v>215</v>
      </c>
      <c r="D4" s="97" t="s">
        <v>213</v>
      </c>
      <c r="E4" s="99" t="s">
        <v>60</v>
      </c>
      <c r="F4" s="99" t="s">
        <v>216</v>
      </c>
      <c r="G4" s="97" t="s">
        <v>213</v>
      </c>
      <c r="H4" s="100" t="s">
        <v>60</v>
      </c>
      <c r="I4" s="97" t="s">
        <v>213</v>
      </c>
      <c r="J4" s="98" t="s">
        <v>217</v>
      </c>
    </row>
    <row r="5" spans="1:10">
      <c r="A5" s="60">
        <f>'受講申込書 '!$B$47</f>
        <v>0</v>
      </c>
      <c r="B5" s="60" t="str">
        <f>'受講申込書 '!$H$47</f>
        <v/>
      </c>
      <c r="C5" s="60" t="str">
        <f>'受講申込書 '!$J$47</f>
        <v/>
      </c>
      <c r="D5" s="61"/>
      <c r="E5" s="60" t="str">
        <f>IF($A$5=0,"",IF(OR('受講申込書 '!$L$47="男",'受講申込書 '!$L$47="女"),'受講申込書 '!$L$47,"無回答"))</f>
        <v/>
      </c>
      <c r="F5" s="62" t="str">
        <f>'受講申込書 '!$M$47</f>
        <v/>
      </c>
      <c r="G5" s="61"/>
      <c r="H5" s="63" t="str">
        <f>IF('受講申込書 '!$N$47="☑","正社員",IF('受講申込書 '!$N$48="☑","非正規雇用",IF('受講申込書 '!$N$49="☑","その他（自営業等）","")))</f>
        <v/>
      </c>
      <c r="I5" s="61"/>
      <c r="J5" s="63" t="str">
        <f>IF('受講申込書 '!$P$47="☑","オンライン（自宅）",IF('受講申込書 '!$P$48="☑","オンライン（自宅以外）",IF('受講申込書 '!$P$49="☑","オフライン","")))</f>
        <v/>
      </c>
    </row>
    <row r="6" spans="1:10">
      <c r="A6" s="60">
        <f>'受講申込書 '!$B$50</f>
        <v>0</v>
      </c>
      <c r="B6" s="60" t="str">
        <f>'受講申込書 '!$H$50</f>
        <v/>
      </c>
      <c r="C6" s="60" t="str">
        <f>'受講申込書 '!$J$50</f>
        <v/>
      </c>
      <c r="D6" s="61"/>
      <c r="E6" s="60" t="str">
        <f>IF($A$6=0,"",IF(OR('受講申込書 '!$L$50="男",'受講申込書 '!$L$50="女"),'受講申込書 '!$L$50,"無回答"))</f>
        <v/>
      </c>
      <c r="F6" s="62" t="str">
        <f>'受講申込書 '!$M$50</f>
        <v/>
      </c>
      <c r="G6" s="61"/>
      <c r="H6" s="63" t="str">
        <f>IF('受講申込書 '!$N$50="☑","正社員",IF('受講申込書 '!$N$51="☑","非正規雇用",IF('受講申込書 '!$N$52="☑","その他（自営業等）","")))</f>
        <v/>
      </c>
      <c r="I6" s="61"/>
      <c r="J6" s="63" t="str">
        <f>IF('受講申込書 '!$P$50="☑","オンライン（自宅）",IF('受講申込書 '!$P$51="☑","オンライン（自宅以外）",IF('受講申込書 '!$P$52="☑","オフライン","")))</f>
        <v/>
      </c>
    </row>
    <row r="7" spans="1:10">
      <c r="A7" s="60">
        <f>'受講申込書 '!$B$53</f>
        <v>0</v>
      </c>
      <c r="B7" s="60" t="str">
        <f>'受講申込書 '!$H$53</f>
        <v/>
      </c>
      <c r="C7" s="60" t="str">
        <f>'受講申込書 '!$J$53</f>
        <v/>
      </c>
      <c r="D7" s="61"/>
      <c r="E7" s="60" t="str">
        <f>IF($A$7=0,"",IF(OR('受講申込書 '!$L$53="男",'受講申込書 '!$L$53="女"),'受講申込書 '!$L$53,"無回答"))</f>
        <v/>
      </c>
      <c r="F7" s="62" t="str">
        <f>'受講申込書 '!$M$53</f>
        <v/>
      </c>
      <c r="G7" s="61"/>
      <c r="H7" s="63" t="str">
        <f>IF('受講申込書 '!$N$53="☑","正社員",IF('受講申込書 '!$N$54="☑","非正規雇用",IF('受講申込書 '!$N$55="☑","その他（自営業等）","")))</f>
        <v/>
      </c>
      <c r="I7" s="61"/>
      <c r="J7" s="63" t="str">
        <f>IF('受講申込書 '!$P$53="☑","オンライン（自宅）",IF('受講申込書 '!$P$54="☑","オンライン（自宅以外）",IF('受講申込書 '!$P$55="☑","オフライン","")))</f>
        <v/>
      </c>
    </row>
    <row r="8" spans="1:10">
      <c r="A8" s="60">
        <f>'受講申込書 '!$B$56</f>
        <v>0</v>
      </c>
      <c r="B8" s="60" t="str">
        <f>'受講申込書 '!$H$56</f>
        <v/>
      </c>
      <c r="C8" s="60" t="str">
        <f>'受講申込書 '!$J$56</f>
        <v/>
      </c>
      <c r="D8" s="61"/>
      <c r="E8" s="60" t="str">
        <f>IF($A$8=0,"",IF(OR('受講申込書 '!$L$56="男",'受講申込書 '!$L$56="女"),'受講申込書 '!$L$56,"無回答"))</f>
        <v/>
      </c>
      <c r="F8" s="62" t="str">
        <f>'受講申込書 '!$M$56</f>
        <v/>
      </c>
      <c r="G8" s="61"/>
      <c r="H8" s="63" t="str">
        <f>IF('受講申込書 '!$N$56="☑","正社員",IF('受講申込書 '!$N$57="☑","非正規雇用",IF('受講申込書 '!$N$58="☑","その他（自営業等）","")))</f>
        <v/>
      </c>
      <c r="I8" s="61"/>
      <c r="J8" s="63" t="str">
        <f>IF('受講申込書 '!$P$56="☑","オンライン（自宅）",IF('受講申込書 '!$P$57="☑","オンライン（自宅以外）",IF('受講申込書 '!$P$58="☑","オフライン","")))</f>
        <v/>
      </c>
    </row>
    <row r="9" spans="1:10">
      <c r="A9" s="60">
        <f>'受講申込書 '!$B$59</f>
        <v>0</v>
      </c>
      <c r="B9" s="60" t="str">
        <f>'受講申込書 '!$H$59</f>
        <v/>
      </c>
      <c r="C9" s="60" t="str">
        <f>'受講申込書 '!$J$59</f>
        <v/>
      </c>
      <c r="D9" s="61"/>
      <c r="E9" s="60" t="str">
        <f>IF($A$9=0,"",IF(OR('受講申込書 '!$L$59="男",'受講申込書 '!$L$59="女"),'受講申込書 '!$L$59,"無回答"))</f>
        <v/>
      </c>
      <c r="F9" s="62" t="str">
        <f>'受講申込書 '!$M$59</f>
        <v/>
      </c>
      <c r="G9" s="61"/>
      <c r="H9" s="63" t="str">
        <f>IF('受講申込書 '!$N$59="☑","正社員",IF('受講申込書 '!$N$60="☑","非正規雇用",IF('受講申込書 '!$N$61="☑","その他（自営業等）","")))</f>
        <v/>
      </c>
      <c r="I9" s="61"/>
      <c r="J9" s="63" t="str">
        <f>IF('受講申込書 '!$P$59="☑","オンライン（自宅）",IF('受講申込書 '!$P$60="☑","オンライン（自宅以外）",IF('受講申込書 '!$P$61="☑","オフライン","")))</f>
        <v/>
      </c>
    </row>
    <row r="10" spans="1:10">
      <c r="A10" s="60">
        <f>'受講申込書 '!$B$62</f>
        <v>0</v>
      </c>
      <c r="B10" s="60" t="str">
        <f>'受講申込書 '!$H$62</f>
        <v/>
      </c>
      <c r="C10" s="60" t="str">
        <f>'受講申込書 '!$J$62</f>
        <v/>
      </c>
      <c r="D10" s="61"/>
      <c r="E10" s="60" t="str">
        <f>IF($A$10=0,"",IF(OR('受講申込書 '!$L$62="男",'受講申込書 '!$L$62="女"),'受講申込書 '!$L$62,"無回答"))</f>
        <v/>
      </c>
      <c r="F10" s="62" t="str">
        <f>'受講申込書 '!$M$62</f>
        <v/>
      </c>
      <c r="G10" s="61"/>
      <c r="H10" s="63" t="str">
        <f>IF('受講申込書 '!$N$62="☑","正社員",IF('受講申込書 '!$N$63="☑","非正規雇用",IF('受講申込書 '!$N$64="☑","その他（自営業等）","")))</f>
        <v/>
      </c>
      <c r="I10" s="61"/>
      <c r="J10" s="63" t="str">
        <f>IF('受講申込書 '!$P$62="☑","オンライン（自宅）",IF('受講申込書 '!$P$63="☑","オンライン（自宅以外）",IF('受講申込書 '!$P$64="☑","オフライン","")))</f>
        <v/>
      </c>
    </row>
    <row r="11" spans="1:10">
      <c r="A11" s="60">
        <f>'受講申込書 '!$B$65</f>
        <v>0</v>
      </c>
      <c r="B11" s="60" t="str">
        <f>'受講申込書 '!$H$65</f>
        <v/>
      </c>
      <c r="C11" s="60" t="str">
        <f>'受講申込書 '!$J$65</f>
        <v/>
      </c>
      <c r="D11" s="61"/>
      <c r="E11" s="60" t="str">
        <f>IF($A$11=0,"",IF(OR('受講申込書 '!$L$65="男",'受講申込書 '!$L$65="女"),'受講申込書 '!$L$65,"無回答"))</f>
        <v/>
      </c>
      <c r="F11" s="62" t="str">
        <f>'受講申込書 '!$M$65</f>
        <v/>
      </c>
      <c r="G11" s="61"/>
      <c r="H11" s="63" t="str">
        <f>IF('受講申込書 '!$N$65="☑","正社員",IF('受講申込書 '!$N$66="☑","非正規雇用",IF('受講申込書 '!$N$67="☑","その他（自営業等）","")))</f>
        <v/>
      </c>
      <c r="I11" s="61"/>
      <c r="J11" s="63" t="str">
        <f>IF('受講申込書 '!$P$65="☑","オンライン（自宅）",IF('受講申込書 '!$P$66="☑","オンライン（自宅以外）",IF('受講申込書 '!$P$67="☑","オフライン","")))</f>
        <v/>
      </c>
    </row>
    <row r="12" spans="1:10">
      <c r="A12" s="60">
        <f>'受講申込書 '!$B$68</f>
        <v>0</v>
      </c>
      <c r="B12" s="60" t="str">
        <f>'受講申込書 '!$H$68</f>
        <v/>
      </c>
      <c r="C12" s="60" t="str">
        <f>'受講申込書 '!$J$68</f>
        <v/>
      </c>
      <c r="D12" s="61"/>
      <c r="E12" s="60" t="str">
        <f>IF($A$12=0,"",IF(OR('受講申込書 '!$L$68="男",'受講申込書 '!$L$68="女"),'受講申込書 '!$L$68,"無回答"))</f>
        <v/>
      </c>
      <c r="F12" s="62" t="str">
        <f>'受講申込書 '!$M$68</f>
        <v/>
      </c>
      <c r="G12" s="61"/>
      <c r="H12" s="63" t="str">
        <f>IF('受講申込書 '!$N$68="☑","正社員",IF('受講申込書 '!$N$69="☑","非正規雇用",IF('受講申込書 '!$N$70="☑","その他（自営業等）","")))</f>
        <v/>
      </c>
      <c r="I12" s="61"/>
      <c r="J12" s="63" t="str">
        <f>IF('受講申込書 '!$P$68="☑","オンライン（自宅）",IF('受講申込書 '!$P$69="☑","オンライン（自宅以外）",IF('受講申込書 '!$P$70="☑","オフライン","")))</f>
        <v/>
      </c>
    </row>
    <row r="13" spans="1:10">
      <c r="A13" s="60">
        <f>'受講申込書 '!$B$71</f>
        <v>0</v>
      </c>
      <c r="B13" s="60" t="str">
        <f>'受講申込書 '!$H$71</f>
        <v/>
      </c>
      <c r="C13" s="60" t="str">
        <f>'受講申込書 '!$J$71</f>
        <v/>
      </c>
      <c r="D13" s="61"/>
      <c r="E13" s="60" t="str">
        <f>IF($A$13=0,"",IF(OR('受講申込書 '!$L$71="男",'受講申込書 '!$L$71="女"),'受講申込書 '!$L$71,"無回答"))</f>
        <v/>
      </c>
      <c r="F13" s="62" t="str">
        <f>'受講申込書 '!$M$71</f>
        <v/>
      </c>
      <c r="G13" s="61"/>
      <c r="H13" s="63" t="str">
        <f>IF('受講申込書 '!$N$71="☑","正社員",IF('受講申込書 '!$N$72="☑","非正規雇用",IF('受講申込書 '!$N$73="☑","その他（自営業等）","")))</f>
        <v/>
      </c>
      <c r="I13" s="61"/>
      <c r="J13" s="63" t="str">
        <f>IF('受講申込書 '!$P$71="☑","オンライン（自宅）",IF('受講申込書 '!$P$72="☑","オンライン（自宅以外）",IF('受講申込書 '!$P$73="☑","オフライン","")))</f>
        <v/>
      </c>
    </row>
    <row r="14" spans="1:10">
      <c r="A14" s="60">
        <f>'受講申込書 '!$B$74</f>
        <v>0</v>
      </c>
      <c r="B14" s="60" t="str">
        <f>'受講申込書 '!$H$74</f>
        <v/>
      </c>
      <c r="C14" s="60" t="str">
        <f>'受講申込書 '!$J$74</f>
        <v/>
      </c>
      <c r="D14" s="61"/>
      <c r="E14" s="60" t="str">
        <f>IF($A$14=0,"",IF(OR('受講申込書 '!$L$74="男",'受講申込書 '!$L$74="女"),'受講申込書 '!$L$74,"無回答"))</f>
        <v/>
      </c>
      <c r="F14" s="62" t="str">
        <f>'受講申込書 '!$M$74</f>
        <v/>
      </c>
      <c r="G14" s="61"/>
      <c r="H14" s="63" t="str">
        <f>IF('受講申込書 '!$N$74="☑","正社員",IF('受講申込書 '!$N$75="☑","非正規雇用",IF('受講申込書 '!$N$76="☑","その他（自営業等）","")))</f>
        <v/>
      </c>
      <c r="I14" s="61"/>
      <c r="J14" s="63" t="str">
        <f>IF('受講申込書 '!$P$74="☑","オンライン（自宅）",IF('受講申込書 '!$P$75="☑","オンライン（自宅以外）",IF('受講申込書 '!$P$76="☑","オフライン","")))</f>
        <v/>
      </c>
    </row>
  </sheetData>
  <phoneticPr fontId="1"/>
  <conditionalFormatting sqref="C3:C4 C15:C1048576">
    <cfRule type="expression" dxfId="8" priority="6">
      <formula>AND(OR(B3="受講決定",B3="欠席"),C3="")</formula>
    </cfRule>
    <cfRule type="expression" dxfId="7" priority="8">
      <formula>AND(OR(B3="キャンセル",B3="キャンセル待ち"),C3&lt;&gt;"")</formula>
    </cfRule>
    <cfRule type="expression" dxfId="6" priority="9">
      <formula>AND(B3="請求中", C3="")</formula>
    </cfRule>
  </conditionalFormatting>
  <conditionalFormatting sqref="D3:D4 D15:D1048576">
    <cfRule type="expression" dxfId="5" priority="5">
      <formula>AND(OR(B3="受講決定",B3="欠席"),D3="",E3="")</formula>
    </cfRule>
    <cfRule type="expression" dxfId="4" priority="7">
      <formula>AND(OR(B3="キャンセル",B3="キャンセル待ち"),D3&lt;&gt;"")</formula>
    </cfRule>
  </conditionalFormatting>
  <conditionalFormatting sqref="E3 E15:E1048576">
    <cfRule type="expression" dxfId="3" priority="4">
      <formula>AND(OR(B3="受講決定", B3="欠席"), D3&lt;&gt;"", E3&lt;&gt;"")</formula>
    </cfRule>
  </conditionalFormatting>
  <conditionalFormatting sqref="F3:F4 F15:F1048576">
    <cfRule type="expression" dxfId="2" priority="3">
      <formula>AND(OR(B3="受講決定", B3="欠席"), D3&lt;&gt;"", F3&lt;&gt;"")</formula>
    </cfRule>
  </conditionalFormatting>
  <printOptions horizontalCentered="1"/>
  <pageMargins left="0.70866141732283472" right="0.70866141732283472" top="0.74803149606299213" bottom="0.74803149606299213" header="0.31496062992125984" footer="0.31496062992125984"/>
  <pageSetup paperSize="9" scale="93" fitToHeight="0" orientation="landscape"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87A2237-A9FA-4B28-94D5-3F81EF2B76EA}">
  <sheetPr>
    <tabColor theme="1" tint="0.499984740745262"/>
  </sheetPr>
  <dimension ref="A1:E66"/>
  <sheetViews>
    <sheetView zoomScale="80" zoomScaleNormal="80" workbookViewId="0">
      <selection activeCell="F24" sqref="F24"/>
    </sheetView>
  </sheetViews>
  <sheetFormatPr defaultRowHeight="15.75"/>
  <cols>
    <col min="1" max="1" width="18.375" style="95" bestFit="1" customWidth="1"/>
    <col min="2" max="2" width="19.625" bestFit="1" customWidth="1"/>
    <col min="3" max="3" width="48.625" style="89" bestFit="1" customWidth="1"/>
    <col min="4" max="4" width="12.5" customWidth="1"/>
    <col min="5" max="5" width="12.5" style="92" customWidth="1"/>
    <col min="8" max="8" width="9" customWidth="1"/>
  </cols>
  <sheetData>
    <row r="1" spans="1:5">
      <c r="A1" s="95" t="s">
        <v>188</v>
      </c>
      <c r="B1" s="89" t="s">
        <v>188</v>
      </c>
      <c r="C1" s="89" t="s">
        <v>89</v>
      </c>
      <c r="D1" s="89" t="s">
        <v>90</v>
      </c>
      <c r="E1" s="91" t="s">
        <v>191</v>
      </c>
    </row>
    <row r="2" spans="1:5" ht="18.75">
      <c r="A2" s="95" t="str">
        <f ca="1">IF(E2&gt;=TODAY(),B2,"---")</f>
        <v>---</v>
      </c>
      <c r="B2" s="76" t="s">
        <v>91</v>
      </c>
      <c r="C2" s="77" t="s">
        <v>92</v>
      </c>
      <c r="D2" s="78">
        <v>46178</v>
      </c>
      <c r="E2" s="93">
        <v>46155</v>
      </c>
    </row>
    <row r="3" spans="1:5" ht="18.75">
      <c r="A3" s="95" t="str">
        <f t="shared" ref="A3:A65" ca="1" si="0">IF(E3&gt;=TODAY(),B3,"---")</f>
        <v>---</v>
      </c>
      <c r="B3" s="76" t="s">
        <v>93</v>
      </c>
      <c r="C3" s="77" t="s">
        <v>94</v>
      </c>
      <c r="D3" s="78">
        <v>46192</v>
      </c>
      <c r="E3" s="93">
        <v>46169</v>
      </c>
    </row>
    <row r="4" spans="1:5" ht="18.75">
      <c r="A4" s="95" t="str">
        <f t="shared" ca="1" si="0"/>
        <v>---</v>
      </c>
      <c r="B4" s="76" t="s">
        <v>95</v>
      </c>
      <c r="C4" s="77" t="s">
        <v>96</v>
      </c>
      <c r="D4" s="78">
        <v>46211</v>
      </c>
      <c r="E4" s="93">
        <v>46188</v>
      </c>
    </row>
    <row r="5" spans="1:5" ht="18.75">
      <c r="A5" s="95" t="str">
        <f t="shared" ca="1" si="0"/>
        <v>---</v>
      </c>
      <c r="B5" s="76" t="s">
        <v>97</v>
      </c>
      <c r="C5" s="77" t="s">
        <v>98</v>
      </c>
      <c r="D5" s="78">
        <v>46217</v>
      </c>
      <c r="E5" s="93">
        <v>46192</v>
      </c>
    </row>
    <row r="6" spans="1:5" ht="18.75">
      <c r="A6" s="95" t="str">
        <f t="shared" ca="1" si="0"/>
        <v>---</v>
      </c>
      <c r="B6" s="76" t="s">
        <v>99</v>
      </c>
      <c r="C6" s="77" t="s">
        <v>100</v>
      </c>
      <c r="D6" s="78">
        <v>46224</v>
      </c>
      <c r="E6" s="93">
        <v>46199</v>
      </c>
    </row>
    <row r="7" spans="1:5" ht="18.75">
      <c r="A7" s="95" t="str">
        <f t="shared" ca="1" si="0"/>
        <v>---</v>
      </c>
      <c r="B7" s="76" t="s">
        <v>101</v>
      </c>
      <c r="C7" s="77" t="s">
        <v>102</v>
      </c>
      <c r="D7" s="78">
        <v>46234</v>
      </c>
      <c r="E7" s="93">
        <v>46211</v>
      </c>
    </row>
    <row r="8" spans="1:5" ht="18.75">
      <c r="A8" s="95" t="str">
        <f t="shared" ca="1" si="0"/>
        <v>---</v>
      </c>
      <c r="B8" s="76" t="s">
        <v>103</v>
      </c>
      <c r="C8" s="77" t="s">
        <v>104</v>
      </c>
      <c r="D8" s="78">
        <v>46267</v>
      </c>
      <c r="E8" s="93">
        <v>46244</v>
      </c>
    </row>
    <row r="9" spans="1:5" ht="18.75">
      <c r="A9" s="95" t="str">
        <f t="shared" ca="1" si="0"/>
        <v>---</v>
      </c>
      <c r="B9" s="76" t="s">
        <v>105</v>
      </c>
      <c r="C9" s="77" t="s">
        <v>106</v>
      </c>
      <c r="D9" s="79">
        <v>46281</v>
      </c>
      <c r="E9" s="94">
        <v>46258</v>
      </c>
    </row>
    <row r="10" spans="1:5" ht="18.75">
      <c r="A10" s="95" t="str">
        <f t="shared" ca="1" si="0"/>
        <v>26-20-12-002-009</v>
      </c>
      <c r="B10" s="76" t="s">
        <v>107</v>
      </c>
      <c r="C10" s="77" t="s">
        <v>108</v>
      </c>
      <c r="D10" s="78">
        <v>46295</v>
      </c>
      <c r="E10" s="93">
        <v>46272</v>
      </c>
    </row>
    <row r="11" spans="1:5" ht="18.75">
      <c r="A11" s="95" t="str">
        <f t="shared" ca="1" si="0"/>
        <v>26-20-12-107-010</v>
      </c>
      <c r="B11" s="76" t="s">
        <v>109</v>
      </c>
      <c r="C11" s="77" t="s">
        <v>110</v>
      </c>
      <c r="D11" s="78">
        <v>46302</v>
      </c>
      <c r="E11" s="93">
        <v>46274</v>
      </c>
    </row>
    <row r="12" spans="1:5" ht="18.75">
      <c r="A12" s="95" t="str">
        <f t="shared" ca="1" si="0"/>
        <v>26-20-12-132-011</v>
      </c>
      <c r="B12" s="76" t="s">
        <v>111</v>
      </c>
      <c r="C12" s="77" t="s">
        <v>112</v>
      </c>
      <c r="D12" s="78">
        <v>46318</v>
      </c>
      <c r="E12" s="93">
        <v>46295</v>
      </c>
    </row>
    <row r="13" spans="1:5" ht="18.75">
      <c r="A13" s="95" t="str">
        <f t="shared" ca="1" si="0"/>
        <v>26-20-12-067-012</v>
      </c>
      <c r="B13" s="76" t="s">
        <v>113</v>
      </c>
      <c r="C13" s="77" t="s">
        <v>114</v>
      </c>
      <c r="D13" s="78">
        <v>46330</v>
      </c>
      <c r="E13" s="93">
        <v>46304</v>
      </c>
    </row>
    <row r="14" spans="1:5" ht="18.75">
      <c r="A14" s="95" t="str">
        <f t="shared" ca="1" si="0"/>
        <v>26-20-12-061-013</v>
      </c>
      <c r="B14" s="76" t="s">
        <v>115</v>
      </c>
      <c r="C14" s="77" t="s">
        <v>116</v>
      </c>
      <c r="D14" s="78">
        <v>46344</v>
      </c>
      <c r="E14" s="93">
        <v>46321</v>
      </c>
    </row>
    <row r="15" spans="1:5" ht="19.5" thickBot="1">
      <c r="A15" s="95" t="str">
        <f t="shared" ca="1" si="0"/>
        <v>26-20-12-107-014</v>
      </c>
      <c r="B15" s="80" t="s">
        <v>117</v>
      </c>
      <c r="C15" s="81" t="s">
        <v>110</v>
      </c>
      <c r="D15" s="82">
        <v>46365</v>
      </c>
      <c r="E15" s="93">
        <v>46342</v>
      </c>
    </row>
    <row r="16" spans="1:5" ht="19.5" thickTop="1">
      <c r="A16" s="95" t="str">
        <f t="shared" ca="1" si="0"/>
        <v>---</v>
      </c>
      <c r="B16" s="83" t="s">
        <v>118</v>
      </c>
      <c r="C16" s="84" t="s">
        <v>112</v>
      </c>
      <c r="D16" s="85">
        <v>46189</v>
      </c>
      <c r="E16" s="93">
        <v>46164</v>
      </c>
    </row>
    <row r="17" spans="1:5" ht="18.75">
      <c r="A17" s="95" t="str">
        <f t="shared" ca="1" si="0"/>
        <v>---</v>
      </c>
      <c r="B17" s="76" t="s">
        <v>119</v>
      </c>
      <c r="C17" s="77" t="s">
        <v>106</v>
      </c>
      <c r="D17" s="78">
        <v>46197</v>
      </c>
      <c r="E17" s="93">
        <v>46174</v>
      </c>
    </row>
    <row r="18" spans="1:5" ht="18.75">
      <c r="A18" s="95" t="str">
        <f t="shared" ca="1" si="0"/>
        <v>---</v>
      </c>
      <c r="B18" s="76" t="s">
        <v>120</v>
      </c>
      <c r="C18" s="77" t="s">
        <v>110</v>
      </c>
      <c r="D18" s="78">
        <v>46217</v>
      </c>
      <c r="E18" s="93">
        <v>46192</v>
      </c>
    </row>
    <row r="19" spans="1:5" ht="18.75">
      <c r="A19" s="95" t="str">
        <f t="shared" ca="1" si="0"/>
        <v>---</v>
      </c>
      <c r="B19" s="76" t="s">
        <v>121</v>
      </c>
      <c r="C19" s="77" t="s">
        <v>98</v>
      </c>
      <c r="D19" s="78">
        <v>46231</v>
      </c>
      <c r="E19" s="93">
        <v>46206</v>
      </c>
    </row>
    <row r="20" spans="1:5" ht="18.75">
      <c r="A20" s="95" t="str">
        <f t="shared" ca="1" si="0"/>
        <v>---</v>
      </c>
      <c r="B20" s="76" t="s">
        <v>122</v>
      </c>
      <c r="C20" s="77" t="s">
        <v>100</v>
      </c>
      <c r="D20" s="78">
        <v>46241</v>
      </c>
      <c r="E20" s="93">
        <v>46218</v>
      </c>
    </row>
    <row r="21" spans="1:5" ht="18.75">
      <c r="A21" s="95" t="str">
        <f t="shared" ca="1" si="0"/>
        <v>---</v>
      </c>
      <c r="B21" s="76" t="s">
        <v>123</v>
      </c>
      <c r="C21" s="77" t="s">
        <v>124</v>
      </c>
      <c r="D21" s="78">
        <v>46253</v>
      </c>
      <c r="E21" s="93">
        <v>46230</v>
      </c>
    </row>
    <row r="22" spans="1:5" ht="18.75">
      <c r="A22" s="95" t="str">
        <f t="shared" ca="1" si="0"/>
        <v>---</v>
      </c>
      <c r="B22" s="76" t="s">
        <v>125</v>
      </c>
      <c r="C22" s="77" t="s">
        <v>126</v>
      </c>
      <c r="D22" s="78">
        <v>46280</v>
      </c>
      <c r="E22" s="93">
        <v>46255</v>
      </c>
    </row>
    <row r="23" spans="1:5" ht="18.75">
      <c r="A23" s="95" t="str">
        <f t="shared" ca="1" si="0"/>
        <v>26-20-12-134-022</v>
      </c>
      <c r="B23" s="76" t="s">
        <v>127</v>
      </c>
      <c r="C23" s="77" t="s">
        <v>128</v>
      </c>
      <c r="D23" s="78">
        <v>46315</v>
      </c>
      <c r="E23" s="93">
        <v>46274</v>
      </c>
    </row>
    <row r="24" spans="1:5" ht="18.75">
      <c r="A24" s="95" t="str">
        <f t="shared" ca="1" si="0"/>
        <v>26-20-12-037-023</v>
      </c>
      <c r="B24" s="76" t="s">
        <v>129</v>
      </c>
      <c r="C24" s="77" t="s">
        <v>130</v>
      </c>
      <c r="D24" s="78">
        <v>46343</v>
      </c>
      <c r="E24" s="93">
        <v>46318</v>
      </c>
    </row>
    <row r="25" spans="1:5" ht="19.5" thickBot="1">
      <c r="A25" s="95" t="str">
        <f t="shared" ca="1" si="0"/>
        <v>26-20-12-068-024</v>
      </c>
      <c r="B25" s="80" t="s">
        <v>131</v>
      </c>
      <c r="C25" s="81" t="s">
        <v>132</v>
      </c>
      <c r="D25" s="82">
        <v>46371</v>
      </c>
      <c r="E25" s="93">
        <v>46346</v>
      </c>
    </row>
    <row r="26" spans="1:5" ht="19.5" thickTop="1">
      <c r="A26" s="95" t="str">
        <f t="shared" ca="1" si="0"/>
        <v>---</v>
      </c>
      <c r="B26" s="83" t="s">
        <v>133</v>
      </c>
      <c r="C26" s="84" t="s">
        <v>134</v>
      </c>
      <c r="D26" s="85">
        <v>46185</v>
      </c>
      <c r="E26" s="93">
        <v>46162</v>
      </c>
    </row>
    <row r="27" spans="1:5" ht="18.75">
      <c r="A27" s="95" t="str">
        <f t="shared" ca="1" si="0"/>
        <v>---</v>
      </c>
      <c r="B27" s="76" t="s">
        <v>135</v>
      </c>
      <c r="C27" s="77" t="s">
        <v>98</v>
      </c>
      <c r="D27" s="78">
        <v>46226</v>
      </c>
      <c r="E27" s="93">
        <v>46188</v>
      </c>
    </row>
    <row r="28" spans="1:5" ht="18.75">
      <c r="A28" s="95" t="str">
        <f t="shared" ca="1" si="0"/>
        <v>---</v>
      </c>
      <c r="B28" s="76" t="s">
        <v>136</v>
      </c>
      <c r="C28" s="77" t="s">
        <v>137</v>
      </c>
      <c r="D28" s="78">
        <v>46231</v>
      </c>
      <c r="E28" s="93">
        <v>46206</v>
      </c>
    </row>
    <row r="29" spans="1:5" ht="18.75">
      <c r="A29" s="95" t="str">
        <f t="shared" ca="1" si="0"/>
        <v>---</v>
      </c>
      <c r="B29" s="76" t="s">
        <v>138</v>
      </c>
      <c r="C29" s="77" t="s">
        <v>100</v>
      </c>
      <c r="D29" s="78">
        <v>46238</v>
      </c>
      <c r="E29" s="93">
        <v>46213</v>
      </c>
    </row>
    <row r="30" spans="1:5" ht="18.75">
      <c r="A30" s="95" t="str">
        <f t="shared" ca="1" si="0"/>
        <v>---</v>
      </c>
      <c r="B30" s="76" t="s">
        <v>139</v>
      </c>
      <c r="C30" s="77" t="s">
        <v>104</v>
      </c>
      <c r="D30" s="78">
        <v>46241</v>
      </c>
      <c r="E30" s="93">
        <v>46218</v>
      </c>
    </row>
    <row r="31" spans="1:5" ht="18.75">
      <c r="A31" s="95" t="str">
        <f t="shared" ca="1" si="0"/>
        <v>---</v>
      </c>
      <c r="B31" s="76" t="s">
        <v>140</v>
      </c>
      <c r="C31" s="77" t="s">
        <v>130</v>
      </c>
      <c r="D31" s="78">
        <v>46260</v>
      </c>
      <c r="E31" s="93">
        <v>46237</v>
      </c>
    </row>
    <row r="32" spans="1:5" ht="18.75">
      <c r="A32" s="95" t="str">
        <f t="shared" ca="1" si="0"/>
        <v>---</v>
      </c>
      <c r="B32" s="76" t="s">
        <v>141</v>
      </c>
      <c r="C32" s="77" t="s">
        <v>142</v>
      </c>
      <c r="D32" s="78">
        <v>46275</v>
      </c>
      <c r="E32" s="93">
        <v>46252</v>
      </c>
    </row>
    <row r="33" spans="1:5" ht="18.75">
      <c r="A33" s="95" t="str">
        <f t="shared" ca="1" si="0"/>
        <v>26-20-12-051-032</v>
      </c>
      <c r="B33" s="76" t="s">
        <v>143</v>
      </c>
      <c r="C33" s="77" t="s">
        <v>144</v>
      </c>
      <c r="D33" s="78">
        <v>46316</v>
      </c>
      <c r="E33" s="93">
        <v>46293</v>
      </c>
    </row>
    <row r="34" spans="1:5" ht="18.75">
      <c r="A34" s="95" t="str">
        <f t="shared" ca="1" si="0"/>
        <v>26-20-12-107-033</v>
      </c>
      <c r="B34" s="76" t="s">
        <v>145</v>
      </c>
      <c r="C34" s="77" t="s">
        <v>110</v>
      </c>
      <c r="D34" s="78">
        <v>46303</v>
      </c>
      <c r="E34" s="93">
        <v>46280</v>
      </c>
    </row>
    <row r="35" spans="1:5" ht="18.75">
      <c r="A35" s="95" t="str">
        <f t="shared" ca="1" si="0"/>
        <v>26-20-12-134-034</v>
      </c>
      <c r="B35" s="76" t="s">
        <v>146</v>
      </c>
      <c r="C35" s="77" t="s">
        <v>128</v>
      </c>
      <c r="D35" s="78">
        <v>46332</v>
      </c>
      <c r="E35" s="93">
        <v>46309</v>
      </c>
    </row>
    <row r="36" spans="1:5" ht="18.75">
      <c r="A36" s="95" t="str">
        <f t="shared" ca="1" si="0"/>
        <v>26-20-12-132-035</v>
      </c>
      <c r="B36" s="76" t="s">
        <v>147</v>
      </c>
      <c r="C36" s="77" t="s">
        <v>112</v>
      </c>
      <c r="D36" s="78">
        <v>46352</v>
      </c>
      <c r="E36" s="93">
        <v>46328</v>
      </c>
    </row>
    <row r="37" spans="1:5" ht="18.75">
      <c r="A37" s="95" t="str">
        <f t="shared" ca="1" si="0"/>
        <v>26-20-12-101-036</v>
      </c>
      <c r="B37" s="76" t="s">
        <v>148</v>
      </c>
      <c r="C37" s="77" t="s">
        <v>98</v>
      </c>
      <c r="D37" s="78">
        <v>46378</v>
      </c>
      <c r="E37" s="93">
        <v>46353</v>
      </c>
    </row>
    <row r="38" spans="1:5" ht="18.75">
      <c r="A38" s="95" t="str">
        <f t="shared" ca="1" si="0"/>
        <v>26-20-12-101-037</v>
      </c>
      <c r="B38" s="76" t="s">
        <v>149</v>
      </c>
      <c r="C38" s="77" t="s">
        <v>100</v>
      </c>
      <c r="D38" s="78">
        <v>46380</v>
      </c>
      <c r="E38" s="93">
        <v>46357</v>
      </c>
    </row>
    <row r="39" spans="1:5" ht="18.75">
      <c r="A39" s="95" t="str">
        <f t="shared" ca="1" si="0"/>
        <v>26-20-12-067-038</v>
      </c>
      <c r="B39" s="76" t="s">
        <v>150</v>
      </c>
      <c r="C39" s="77" t="s">
        <v>114</v>
      </c>
      <c r="D39" s="78">
        <v>46406</v>
      </c>
      <c r="E39" s="93">
        <v>46374</v>
      </c>
    </row>
    <row r="40" spans="1:5" ht="19.5" thickBot="1">
      <c r="A40" s="95" t="str">
        <f t="shared" ca="1" si="0"/>
        <v>26-20-12-096-039</v>
      </c>
      <c r="B40" s="80" t="s">
        <v>151</v>
      </c>
      <c r="C40" s="81" t="s">
        <v>152</v>
      </c>
      <c r="D40" s="82">
        <v>46422</v>
      </c>
      <c r="E40" s="93">
        <v>46399</v>
      </c>
    </row>
    <row r="41" spans="1:5" ht="19.5" thickTop="1">
      <c r="A41" s="95" t="str">
        <f t="shared" ca="1" si="0"/>
        <v>---</v>
      </c>
      <c r="B41" s="83" t="s">
        <v>153</v>
      </c>
      <c r="C41" s="84" t="s">
        <v>130</v>
      </c>
      <c r="D41" s="85">
        <v>46190</v>
      </c>
      <c r="E41" s="93">
        <v>46167</v>
      </c>
    </row>
    <row r="42" spans="1:5" ht="18.75">
      <c r="A42" s="95" t="str">
        <f t="shared" ca="1" si="0"/>
        <v>---</v>
      </c>
      <c r="B42" s="76" t="s">
        <v>154</v>
      </c>
      <c r="C42" s="77" t="s">
        <v>96</v>
      </c>
      <c r="D42" s="78">
        <v>46211</v>
      </c>
      <c r="E42" s="93">
        <v>46188</v>
      </c>
    </row>
    <row r="43" spans="1:5" ht="18.75">
      <c r="A43" s="95" t="str">
        <f t="shared" ca="1" si="0"/>
        <v>---</v>
      </c>
      <c r="B43" s="76" t="s">
        <v>155</v>
      </c>
      <c r="C43" s="77" t="s">
        <v>116</v>
      </c>
      <c r="D43" s="78">
        <v>46225</v>
      </c>
      <c r="E43" s="93">
        <v>46188</v>
      </c>
    </row>
    <row r="44" spans="1:5" ht="18.75">
      <c r="A44" s="95" t="str">
        <f t="shared" ca="1" si="0"/>
        <v>---</v>
      </c>
      <c r="B44" s="76" t="s">
        <v>156</v>
      </c>
      <c r="C44" s="77" t="s">
        <v>112</v>
      </c>
      <c r="D44" s="78">
        <v>46281</v>
      </c>
      <c r="E44" s="93">
        <v>46258</v>
      </c>
    </row>
    <row r="45" spans="1:5" ht="18.75">
      <c r="A45" s="95" t="str">
        <f t="shared" ca="1" si="0"/>
        <v>---</v>
      </c>
      <c r="B45" s="76" t="s">
        <v>157</v>
      </c>
      <c r="C45" s="77" t="s">
        <v>98</v>
      </c>
      <c r="D45" s="78">
        <v>46267</v>
      </c>
      <c r="E45" s="93">
        <v>46240</v>
      </c>
    </row>
    <row r="46" spans="1:5" ht="18.75">
      <c r="A46" s="95" t="str">
        <f t="shared" ca="1" si="0"/>
        <v>---</v>
      </c>
      <c r="B46" s="76" t="s">
        <v>158</v>
      </c>
      <c r="C46" s="77" t="s">
        <v>100</v>
      </c>
      <c r="D46" s="78">
        <v>46274</v>
      </c>
      <c r="E46" s="93">
        <v>46251</v>
      </c>
    </row>
    <row r="47" spans="1:5" ht="18.75">
      <c r="A47" s="95" t="str">
        <f t="shared" ca="1" si="0"/>
        <v>26-20-12-134-046</v>
      </c>
      <c r="B47" s="76" t="s">
        <v>159</v>
      </c>
      <c r="C47" s="77" t="s">
        <v>128</v>
      </c>
      <c r="D47" s="78">
        <v>46309</v>
      </c>
      <c r="E47" s="93">
        <v>46283</v>
      </c>
    </row>
    <row r="48" spans="1:5" ht="18.75">
      <c r="A48" s="95" t="str">
        <f t="shared" ca="1" si="0"/>
        <v>26-20-12-101-047</v>
      </c>
      <c r="B48" s="76" t="s">
        <v>160</v>
      </c>
      <c r="C48" s="77" t="s">
        <v>98</v>
      </c>
      <c r="D48" s="78">
        <v>46344</v>
      </c>
      <c r="E48" s="93">
        <v>46321</v>
      </c>
    </row>
    <row r="49" spans="1:5" ht="18.75">
      <c r="A49" s="95" t="str">
        <f t="shared" ca="1" si="0"/>
        <v>26-20-12-101-048</v>
      </c>
      <c r="B49" s="76" t="s">
        <v>161</v>
      </c>
      <c r="C49" s="77" t="s">
        <v>100</v>
      </c>
      <c r="D49" s="78">
        <v>46358</v>
      </c>
      <c r="E49" s="93">
        <v>46335</v>
      </c>
    </row>
    <row r="50" spans="1:5" ht="18.75">
      <c r="A50" s="95" t="str">
        <f t="shared" ca="1" si="0"/>
        <v>26-20-12-080-049</v>
      </c>
      <c r="B50" s="76" t="s">
        <v>162</v>
      </c>
      <c r="C50" s="77" t="s">
        <v>163</v>
      </c>
      <c r="D50" s="78">
        <v>46365</v>
      </c>
      <c r="E50" s="93">
        <v>46342</v>
      </c>
    </row>
    <row r="51" spans="1:5" ht="19.5" thickBot="1">
      <c r="A51" s="95" t="str">
        <f t="shared" ca="1" si="0"/>
        <v>26-20-12-103-050</v>
      </c>
      <c r="B51" s="80" t="s">
        <v>164</v>
      </c>
      <c r="C51" s="81" t="s">
        <v>104</v>
      </c>
      <c r="D51" s="82">
        <v>46407</v>
      </c>
      <c r="E51" s="93">
        <v>46374</v>
      </c>
    </row>
    <row r="52" spans="1:5" ht="19.5" thickTop="1">
      <c r="A52" s="95" t="str">
        <f t="shared" ca="1" si="0"/>
        <v>---</v>
      </c>
      <c r="B52" s="83" t="s">
        <v>165</v>
      </c>
      <c r="C52" s="84" t="s">
        <v>130</v>
      </c>
      <c r="D52" s="85">
        <v>46191</v>
      </c>
      <c r="E52" s="93">
        <v>46168</v>
      </c>
    </row>
    <row r="53" spans="1:5" ht="18.75">
      <c r="A53" s="95" t="str">
        <f t="shared" ca="1" si="0"/>
        <v>---</v>
      </c>
      <c r="B53" s="76" t="s">
        <v>166</v>
      </c>
      <c r="C53" s="77" t="s">
        <v>167</v>
      </c>
      <c r="D53" s="78">
        <v>46184</v>
      </c>
      <c r="E53" s="93">
        <v>46161</v>
      </c>
    </row>
    <row r="54" spans="1:5" ht="18.75">
      <c r="A54" s="95" t="str">
        <f t="shared" ca="1" si="0"/>
        <v>---</v>
      </c>
      <c r="B54" s="76" t="s">
        <v>168</v>
      </c>
      <c r="C54" s="77" t="s">
        <v>169</v>
      </c>
      <c r="D54" s="78">
        <v>46218</v>
      </c>
      <c r="E54" s="93">
        <v>46195</v>
      </c>
    </row>
    <row r="55" spans="1:5" ht="18.75">
      <c r="A55" s="95" t="str">
        <f t="shared" ca="1" si="0"/>
        <v>26-20-12-132-054</v>
      </c>
      <c r="B55" s="76" t="s">
        <v>170</v>
      </c>
      <c r="C55" s="77" t="s">
        <v>112</v>
      </c>
      <c r="D55" s="78">
        <v>46364</v>
      </c>
      <c r="E55" s="93">
        <v>46339</v>
      </c>
    </row>
    <row r="56" spans="1:5" ht="18.75">
      <c r="A56" s="95" t="str">
        <f t="shared" ca="1" si="0"/>
        <v>---</v>
      </c>
      <c r="B56" s="76" t="s">
        <v>171</v>
      </c>
      <c r="C56" s="77" t="s">
        <v>116</v>
      </c>
      <c r="D56" s="78">
        <v>46240</v>
      </c>
      <c r="E56" s="93">
        <v>46217</v>
      </c>
    </row>
    <row r="57" spans="1:5" ht="18.75">
      <c r="A57" s="95" t="str">
        <f t="shared" ca="1" si="0"/>
        <v>---</v>
      </c>
      <c r="B57" s="76" t="s">
        <v>172</v>
      </c>
      <c r="C57" s="77" t="s">
        <v>144</v>
      </c>
      <c r="D57" s="78">
        <v>46282</v>
      </c>
      <c r="E57" s="93">
        <v>46259</v>
      </c>
    </row>
    <row r="58" spans="1:5" ht="18.75">
      <c r="A58" s="95" t="str">
        <f t="shared" ca="1" si="0"/>
        <v>---</v>
      </c>
      <c r="B58" s="76" t="s">
        <v>173</v>
      </c>
      <c r="C58" s="77" t="s">
        <v>98</v>
      </c>
      <c r="D58" s="78">
        <v>46268</v>
      </c>
      <c r="E58" s="93">
        <v>46188</v>
      </c>
    </row>
    <row r="59" spans="1:5" ht="18.75">
      <c r="A59" s="95" t="str">
        <f t="shared" ca="1" si="0"/>
        <v>---</v>
      </c>
      <c r="B59" s="76" t="s">
        <v>174</v>
      </c>
      <c r="C59" s="77" t="s">
        <v>100</v>
      </c>
      <c r="D59" s="78">
        <v>46273</v>
      </c>
      <c r="E59" s="93">
        <v>46240</v>
      </c>
    </row>
    <row r="60" spans="1:5" ht="18.75">
      <c r="A60" s="95" t="str">
        <f t="shared" ca="1" si="0"/>
        <v>26-20-12-134-059</v>
      </c>
      <c r="B60" s="76" t="s">
        <v>175</v>
      </c>
      <c r="C60" s="77" t="s">
        <v>128</v>
      </c>
      <c r="D60" s="78">
        <v>46316</v>
      </c>
      <c r="E60" s="93">
        <v>46293</v>
      </c>
    </row>
    <row r="61" spans="1:5" ht="18.75">
      <c r="A61" s="95" t="str">
        <f t="shared" ca="1" si="0"/>
        <v>26-20-12-103-060</v>
      </c>
      <c r="B61" s="76" t="s">
        <v>176</v>
      </c>
      <c r="C61" s="77" t="s">
        <v>104</v>
      </c>
      <c r="D61" s="78">
        <v>46301</v>
      </c>
      <c r="E61" s="93">
        <v>46274</v>
      </c>
    </row>
    <row r="62" spans="1:5" ht="18.75">
      <c r="A62" s="95" t="str">
        <f t="shared" ca="1" si="0"/>
        <v>26-20-12-078-061</v>
      </c>
      <c r="B62" s="76" t="s">
        <v>177</v>
      </c>
      <c r="C62" s="77" t="s">
        <v>178</v>
      </c>
      <c r="D62" s="78">
        <v>46351</v>
      </c>
      <c r="E62" s="93">
        <v>46328</v>
      </c>
    </row>
    <row r="63" spans="1:5" ht="18.75">
      <c r="A63" s="95" t="str">
        <f t="shared" ca="1" si="0"/>
        <v>26-20-12-112-062</v>
      </c>
      <c r="B63" s="76" t="s">
        <v>179</v>
      </c>
      <c r="C63" s="77" t="s">
        <v>137</v>
      </c>
      <c r="D63" s="78">
        <v>46337</v>
      </c>
      <c r="E63" s="93">
        <v>46314</v>
      </c>
    </row>
    <row r="64" spans="1:5" ht="18.75">
      <c r="A64" s="95" t="str">
        <f t="shared" ca="1" si="0"/>
        <v>26-20-12-101-063</v>
      </c>
      <c r="B64" s="86" t="s">
        <v>180</v>
      </c>
      <c r="C64" s="87" t="s">
        <v>98</v>
      </c>
      <c r="D64" s="88">
        <v>46408</v>
      </c>
      <c r="E64" s="93">
        <v>46374</v>
      </c>
    </row>
    <row r="65" spans="1:5" ht="19.5" thickBot="1">
      <c r="A65" s="95" t="str">
        <f t="shared" ca="1" si="0"/>
        <v>26-20-12-101-064</v>
      </c>
      <c r="B65" s="80" t="s">
        <v>181</v>
      </c>
      <c r="C65" s="81" t="s">
        <v>100</v>
      </c>
      <c r="D65" s="82">
        <v>46415</v>
      </c>
      <c r="E65" s="93">
        <v>46374</v>
      </c>
    </row>
    <row r="66" spans="1:5" ht="19.5" thickTop="1">
      <c r="B66" s="76" t="s">
        <v>189</v>
      </c>
      <c r="C66" s="77" t="s">
        <v>192</v>
      </c>
      <c r="D66" s="78" t="s">
        <v>190</v>
      </c>
    </row>
  </sheetData>
  <phoneticPr fontId="1"/>
  <conditionalFormatting sqref="D2:D66">
    <cfRule type="expression" dxfId="1" priority="3">
      <formula>D2&lt;=TODAY()</formula>
    </cfRule>
  </conditionalFormatting>
  <conditionalFormatting sqref="E2:E65">
    <cfRule type="expression" dxfId="0" priority="2">
      <formula>E2&lt;=TODAY()</formula>
    </cfRule>
  </conditionalFormatting>
  <dataValidations disablePrompts="1" count="1">
    <dataValidation type="custom" allowBlank="1" showInputMessage="1" showErrorMessage="1" error="半角英数字とハイフンのみで16文字入力してください" sqref="B7" xr:uid="{7B52124E-2C82-4129-9DEC-A5307CAFE5B8}">
      <formula1>AND(LEN(B7)=16,ISNUMBER(SUMPRODUCT(--ISNUMBER(FIND(MID(B7,ROW($1:$12),1),"0123456789ABCDEFGHIJKLMNOPQRSTUVWXYZabcdefghijklmnopqrstuvwxyz-")))))</formula1>
    </dataValidation>
  </dataValidations>
  <pageMargins left="0.7" right="0.7" top="0.75" bottom="0.75" header="0.3" footer="0.3"/>
  <pageSetup paperSize="9" scale="66" orientation="portrait" verticalDpi="0"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4</vt:i4>
      </vt:variant>
      <vt:variant>
        <vt:lpstr>名前付き一覧</vt:lpstr>
      </vt:variant>
      <vt:variant>
        <vt:i4>3</vt:i4>
      </vt:variant>
    </vt:vector>
  </HeadingPairs>
  <TitlesOfParts>
    <vt:vector size="7" baseType="lpstr">
      <vt:lpstr>受講申込書 </vt:lpstr>
      <vt:lpstr>受講申込書  (記入例)</vt:lpstr>
      <vt:lpstr>受講台帳貼付補助シート</vt:lpstr>
      <vt:lpstr>コース番号</vt:lpstr>
      <vt:lpstr>コース番号!Print_Area</vt:lpstr>
      <vt:lpstr>'受講申込書 '!Print_Area</vt:lpstr>
      <vt:lpstr>'受講申込書  (記入例)'!Print_Area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2022-10-31T09:00:00Z</dcterms:created>
  <dcterms:modified xsi:type="dcterms:W3CDTF">2026-09-02T03:52:52Z</dcterms:modified>
</cp:coreProperties>
</file>