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FFFE48F0-0F04-48D9-B2A0-EE1E240512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受講取消届" sheetId="7" r:id="rId1"/>
    <sheet name="令和8年度オープンコース一覧表" sheetId="8" r:id="rId2"/>
  </sheets>
  <externalReferences>
    <externalReference r:id="rId3"/>
    <externalReference r:id="rId4"/>
  </externalReferences>
  <definedNames>
    <definedName name="_xlnm._FilterDatabase" localSheetId="0" hidden="1">受講取消届!$B$26:$C$55</definedName>
    <definedName name="_xlnm._FilterDatabase" localSheetId="1" hidden="1">令和8年度オープンコース一覧表!$C$2:$F$36</definedName>
    <definedName name="_xlnm.Print_Area" localSheetId="0">受講取消届!$A$1:$Q$62</definedName>
    <definedName name="_xlnm.Print_Area" localSheetId="1">令和8年度オープンコース一覧表!$B$2:$F$39</definedName>
    <definedName name="_xlnm.Print_Titles" localSheetId="1">令和8年度オープンコース一覧表!$2:$2</definedName>
    <definedName name="監・技コード">[1]コード表!$O$2:$P$139</definedName>
    <definedName name="県コード">[1]コード表!$A$2:$B$48</definedName>
    <definedName name="高度コード">[1]コード表!$K$2:$L$30</definedName>
    <definedName name="短期コード">[1]コード表!$G$2:$H$200</definedName>
    <definedName name="長期訓練コード">[1]コード表!$D$2:$E$143</definedName>
    <definedName name="都道府県コード">[2]コード表!$A$2:$B$48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1" i="7" l="1"/>
  <c r="D43" i="7"/>
  <c r="D41" i="7"/>
  <c r="D53" i="7"/>
  <c r="D55" i="7"/>
  <c r="I53" i="7"/>
  <c r="I50" i="7"/>
  <c r="D52" i="7"/>
  <c r="D50" i="7"/>
  <c r="I47" i="7"/>
  <c r="D49" i="7"/>
  <c r="D47" i="7"/>
  <c r="I44" i="7"/>
  <c r="D46" i="7"/>
  <c r="D44" i="7"/>
  <c r="I38" i="7"/>
  <c r="D40" i="7"/>
  <c r="D38" i="7"/>
  <c r="D37" i="7"/>
  <c r="D35" i="7"/>
  <c r="I35" i="7"/>
  <c r="I32" i="7"/>
  <c r="D34" i="7"/>
  <c r="D32" i="7"/>
  <c r="D26" i="7"/>
  <c r="I26" i="7"/>
  <c r="D28" i="7"/>
  <c r="D31" i="7"/>
  <c r="I29" i="7"/>
  <c r="D29" i="7"/>
</calcChain>
</file>

<file path=xl/sharedStrings.xml><?xml version="1.0" encoding="utf-8"?>
<sst xmlns="http://schemas.openxmlformats.org/spreadsheetml/2006/main" count="225" uniqueCount="145">
  <si>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</si>
  <si>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</si>
  <si>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</si>
  <si>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</si>
  <si>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</si>
  <si>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</si>
  <si>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</si>
  <si>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連絡先</t>
    <rPh sb="0" eb="2">
      <t>レンラク</t>
    </rPh>
    <rPh sb="2" eb="3">
      <t>サキ</t>
    </rPh>
    <phoneticPr fontId="1" alignment="distributed"/>
  </si>
  <si>
    <t>部署等</t>
    <rPh sb="2" eb="3">
      <t>トウ</t>
    </rPh>
    <phoneticPr fontId="1" alignment="distributed"/>
  </si>
  <si>
    <t>コース番号</t>
    <rPh sb="3" eb="5">
      <t>バンゴウ</t>
    </rPh>
    <phoneticPr fontId="1"/>
  </si>
  <si>
    <t>コース名</t>
    <rPh sb="3" eb="4">
      <t>メイ</t>
    </rPh>
    <phoneticPr fontId="1"/>
  </si>
  <si>
    <t>氏名</t>
    <rPh sb="0" eb="2">
      <t>シメイ</t>
    </rPh>
    <phoneticPr fontId="1" alignment="distributed"/>
  </si>
  <si>
    <t>訓練開始日</t>
    <rPh sb="0" eb="2">
      <t>クンレン</t>
    </rPh>
    <rPh sb="2" eb="5">
      <t>カイシビ</t>
    </rPh>
    <phoneticPr fontId="1"/>
  </si>
  <si>
    <t>受講料振込状況</t>
    <rPh sb="0" eb="3">
      <t>ジュコウリョウ</t>
    </rPh>
    <rPh sb="3" eb="5">
      <t>フリコ</t>
    </rPh>
    <rPh sb="5" eb="7">
      <t>ジョウキョウ</t>
    </rPh>
    <phoneticPr fontId="1" alignment="distributed"/>
  </si>
  <si>
    <t>備考</t>
    <rPh sb="0" eb="2">
      <t>ビコウ</t>
    </rPh>
    <phoneticPr fontId="1"/>
  </si>
  <si>
    <t>□</t>
  </si>
  <si>
    <t>□</t>
    <phoneticPr fontId="1"/>
  </si>
  <si>
    <t>□</t>
    <phoneticPr fontId="1"/>
  </si>
  <si>
    <t>〒</t>
    <phoneticPr fontId="1"/>
  </si>
  <si>
    <t>E-mail</t>
    <phoneticPr fontId="1"/>
  </si>
  <si>
    <t>振込済</t>
    <rPh sb="0" eb="2">
      <t>フリコミ</t>
    </rPh>
    <rPh sb="2" eb="3">
      <t>ズ</t>
    </rPh>
    <phoneticPr fontId="1"/>
  </si>
  <si>
    <t>未振込</t>
    <rPh sb="0" eb="1">
      <t>ミ</t>
    </rPh>
    <rPh sb="1" eb="3">
      <t>フリコミ</t>
    </rPh>
    <phoneticPr fontId="1"/>
  </si>
  <si>
    <t>振込日：</t>
    <rPh sb="0" eb="2">
      <t>フリコミ</t>
    </rPh>
    <rPh sb="2" eb="3">
      <t>ビ</t>
    </rPh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</si>
  <si>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本訓練に関する各種連絡、訓練終了後のアンケート送付等）及び業務統計に使用するものであり、それ以外に使用することはありません。</t>
    <phoneticPr fontId="1"/>
  </si>
  <si>
    <t>次の訓練について、訓練の受講取消を届出ます。</t>
    <rPh sb="0" eb="1">
      <t>ツギ</t>
    </rPh>
    <rPh sb="2" eb="4">
      <t>クンレン</t>
    </rPh>
    <rPh sb="9" eb="11">
      <t>クンレン</t>
    </rPh>
    <rPh sb="12" eb="14">
      <t>ジュコウ</t>
    </rPh>
    <rPh sb="14" eb="16">
      <t>トリケシ</t>
    </rPh>
    <rPh sb="17" eb="19">
      <t>トドケデ</t>
    </rPh>
    <phoneticPr fontId="1"/>
  </si>
  <si>
    <t>届　　出　　内　　容</t>
    <rPh sb="0" eb="1">
      <t>トド</t>
    </rPh>
    <rPh sb="3" eb="4">
      <t>デ</t>
    </rPh>
    <rPh sb="6" eb="7">
      <t>ウチ</t>
    </rPh>
    <rPh sb="9" eb="10">
      <t>カタチ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</si>
  <si>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</si>
  <si>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受講の取消は、本紙の必要事項をご記入の上、電子メール又はFAXにてお送りください。</t>
    <rPh sb="0" eb="2">
      <t>ジュコウ</t>
    </rPh>
    <rPh sb="3" eb="5">
      <t>トリケシ</t>
    </rPh>
    <rPh sb="7" eb="9">
      <t>ホンシ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デンシ</t>
    </rPh>
    <rPh sb="26" eb="27">
      <t>マタ</t>
    </rPh>
    <rPh sb="34" eb="35">
      <t>オク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</si>
  <si>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</si>
  <si>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法人（企業）名・
事業所名
/団体名</t>
    <rPh sb="3" eb="4">
      <t>キ</t>
    </rPh>
    <rPh sb="4" eb="5">
      <t>ギョウ</t>
    </rPh>
    <rPh sb="6" eb="7">
      <t>メイ</t>
    </rPh>
    <rPh sb="9" eb="12">
      <t>ジギョウショ</t>
    </rPh>
    <rPh sb="12" eb="13">
      <t>メイ</t>
    </rPh>
    <rPh sb="15" eb="17">
      <t>ダンタイ</t>
    </rPh>
    <rPh sb="17" eb="18">
      <t>メイ</t>
    </rPh>
    <phoneticPr fontId="1"/>
  </si>
  <si>
    <t>　　　　宮崎支部宮崎職業能力開発促進センター所長　殿</t>
    <rPh sb="4" eb="6">
      <t>ミヤザキ</t>
    </rPh>
    <rPh sb="6" eb="8">
      <t>シブ</t>
    </rPh>
    <rPh sb="8" eb="10">
      <t>ミヤザキ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</si>
  <si>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t>訓練開始日の１0日前までに届出がない場合、受講料の全額をお支払い頂きますので、ご注意ください。なお、訓練開始日の１0日前までの届出において、受講料金を既にお振込みされている場合は、取り消したコースの受講料を返金します。</t>
    <rPh sb="0" eb="2">
      <t>クンレン</t>
    </rPh>
    <rPh sb="2" eb="5">
      <t>カイシビ</t>
    </rPh>
    <rPh sb="8" eb="10">
      <t>ニチマエ</t>
    </rPh>
    <rPh sb="13" eb="15">
      <t>トドケデ</t>
    </rPh>
    <rPh sb="18" eb="20">
      <t>バアイ</t>
    </rPh>
    <rPh sb="21" eb="24">
      <t>ジュコウリョウ</t>
    </rPh>
    <rPh sb="25" eb="27">
      <t>ゼンガク</t>
    </rPh>
    <rPh sb="29" eb="31">
      <t>シハラ</t>
    </rPh>
    <rPh sb="32" eb="33">
      <t>イタダ</t>
    </rPh>
    <rPh sb="40" eb="42">
      <t>チュウイ</t>
    </rPh>
    <rPh sb="50" eb="52">
      <t>クンレン</t>
    </rPh>
    <rPh sb="52" eb="55">
      <t>カイシビ</t>
    </rPh>
    <rPh sb="58" eb="60">
      <t>ニチマエ</t>
    </rPh>
    <rPh sb="63" eb="65">
      <t>トドケデ</t>
    </rPh>
    <rPh sb="70" eb="72">
      <t>ジュコウ</t>
    </rPh>
    <rPh sb="72" eb="74">
      <t>リョウキン</t>
    </rPh>
    <rPh sb="75" eb="76">
      <t>スデ</t>
    </rPh>
    <rPh sb="78" eb="80">
      <t>フリコ</t>
    </rPh>
    <rPh sb="86" eb="88">
      <t>バアイ</t>
    </rPh>
    <rPh sb="99" eb="102">
      <t>ジュコウリョウ</t>
    </rPh>
    <rPh sb="103" eb="105">
      <t>ヘンキン</t>
    </rPh>
    <phoneticPr fontId="1" alignment="distributed"/>
  </si>
  <si>
    <t>⇒届出日を入力してください（ｙｙｙｙ/ｍｍ/ｄｄ）</t>
    <rPh sb="1" eb="3">
      <t>トドケデ</t>
    </rPh>
    <rPh sb="3" eb="4">
      <t>ヒ</t>
    </rPh>
    <rPh sb="5" eb="7">
      <t>ニュウリョク</t>
    </rPh>
    <phoneticPr fontId="1"/>
  </si>
  <si>
    <t>訓練番号</t>
    <rPh sb="0" eb="2">
      <t>クンレン</t>
    </rPh>
    <rPh sb="2" eb="4">
      <t>バンゴウ</t>
    </rPh>
    <phoneticPr fontId="1"/>
  </si>
  <si>
    <t>コース
番号</t>
    <rPh sb="4" eb="6">
      <t>バンゴウ</t>
    </rPh>
    <phoneticPr fontId="1"/>
  </si>
  <si>
    <t>開催決定日</t>
    <rPh sb="0" eb="2">
      <t>カイサイ</t>
    </rPh>
    <rPh sb="2" eb="4">
      <t>ケッテイ</t>
    </rPh>
    <rPh sb="4" eb="5">
      <t>ヒ</t>
    </rPh>
    <phoneticPr fontId="1"/>
  </si>
  <si>
    <t>訓練会場</t>
    <rPh sb="0" eb="2">
      <t>クンレン</t>
    </rPh>
    <rPh sb="2" eb="4">
      <t>カイジョウ</t>
    </rPh>
    <phoneticPr fontId="1"/>
  </si>
  <si>
    <t>26-45-12-010-003</t>
  </si>
  <si>
    <t>宮崎01</t>
    <rPh sb="0" eb="2">
      <t>ミヤザキ</t>
    </rPh>
    <phoneticPr fontId="1"/>
  </si>
  <si>
    <t>ポリテクセンター宮崎</t>
    <phoneticPr fontId="1"/>
  </si>
  <si>
    <t>26-45-12-100-004</t>
  </si>
  <si>
    <t>宮崎02</t>
    <rPh sb="0" eb="2">
      <t>ミヤザキ</t>
    </rPh>
    <phoneticPr fontId="1"/>
  </si>
  <si>
    <t>宮崎高等技術専門校</t>
    <rPh sb="0" eb="2">
      <t>ミヤザキ</t>
    </rPh>
    <rPh sb="2" eb="4">
      <t>コウトウ</t>
    </rPh>
    <rPh sb="4" eb="6">
      <t>ギジュツ</t>
    </rPh>
    <rPh sb="6" eb="8">
      <t>センモン</t>
    </rPh>
    <rPh sb="8" eb="9">
      <t>コウ</t>
    </rPh>
    <phoneticPr fontId="1"/>
  </si>
  <si>
    <t>26-45-12-129-005</t>
  </si>
  <si>
    <t>宮崎03</t>
    <rPh sb="0" eb="2">
      <t>ミヤザキ</t>
    </rPh>
    <phoneticPr fontId="1"/>
  </si>
  <si>
    <t>26-45-12-058-006</t>
  </si>
  <si>
    <t>宮崎04</t>
    <rPh sb="0" eb="2">
      <t>ミヤザキ</t>
    </rPh>
    <phoneticPr fontId="1"/>
  </si>
  <si>
    <t>26-45-12-061-007</t>
  </si>
  <si>
    <t>宮崎05</t>
    <rPh sb="0" eb="2">
      <t>ミヤザキ</t>
    </rPh>
    <phoneticPr fontId="1"/>
  </si>
  <si>
    <t>26-45-12-101-008</t>
  </si>
  <si>
    <t>日向06</t>
    <rPh sb="0" eb="2">
      <t>ヒュウガ</t>
    </rPh>
    <phoneticPr fontId="1"/>
  </si>
  <si>
    <t>日向地区職業訓練会</t>
    <rPh sb="0" eb="2">
      <t>ヒュウガ</t>
    </rPh>
    <rPh sb="2" eb="4">
      <t>チク</t>
    </rPh>
    <rPh sb="4" eb="6">
      <t>ショクギョウ</t>
    </rPh>
    <rPh sb="6" eb="8">
      <t>クンレン</t>
    </rPh>
    <rPh sb="8" eb="9">
      <t>カイ</t>
    </rPh>
    <phoneticPr fontId="1"/>
  </si>
  <si>
    <t>26-45-12-101-009</t>
  </si>
  <si>
    <t>都城07</t>
    <rPh sb="0" eb="2">
      <t>ミヤコノジョウ</t>
    </rPh>
    <phoneticPr fontId="1"/>
  </si>
  <si>
    <t>都城地域高等職業訓練校</t>
    <rPh sb="0" eb="2">
      <t>ミヤコノジョウ</t>
    </rPh>
    <rPh sb="2" eb="4">
      <t>チイキ</t>
    </rPh>
    <rPh sb="4" eb="6">
      <t>コウトウ</t>
    </rPh>
    <rPh sb="6" eb="8">
      <t>ショクギョウ</t>
    </rPh>
    <rPh sb="8" eb="11">
      <t>クンレンコウ</t>
    </rPh>
    <phoneticPr fontId="1"/>
  </si>
  <si>
    <t>26-45-12-042-010</t>
    <phoneticPr fontId="1"/>
  </si>
  <si>
    <t>宮崎08</t>
    <phoneticPr fontId="1"/>
  </si>
  <si>
    <t>26-45-12-132-011</t>
    <phoneticPr fontId="1"/>
  </si>
  <si>
    <t>宮崎09</t>
    <rPh sb="0" eb="2">
      <t>ミヤザキ</t>
    </rPh>
    <phoneticPr fontId="1"/>
  </si>
  <si>
    <t>株式会社宮崎県ソフトウェアセンター</t>
  </si>
  <si>
    <t>26-45-12-063-012</t>
  </si>
  <si>
    <t>宮崎10</t>
    <rPh sb="0" eb="2">
      <t>ミヤザキ</t>
    </rPh>
    <phoneticPr fontId="1"/>
  </si>
  <si>
    <t>26-45-12-111-013</t>
    <phoneticPr fontId="1"/>
  </si>
  <si>
    <t>宮崎11</t>
    <rPh sb="0" eb="2">
      <t>ミヤザキ</t>
    </rPh>
    <phoneticPr fontId="1"/>
  </si>
  <si>
    <t>26-45-12-048-014</t>
    <phoneticPr fontId="1"/>
  </si>
  <si>
    <t>宮崎12</t>
    <rPh sb="0" eb="2">
      <t>ミヤザキ</t>
    </rPh>
    <phoneticPr fontId="1"/>
  </si>
  <si>
    <t>26-45-12-071-015</t>
    <phoneticPr fontId="1"/>
  </si>
  <si>
    <t>延岡13</t>
    <rPh sb="0" eb="2">
      <t>ノベオカ</t>
    </rPh>
    <phoneticPr fontId="1"/>
  </si>
  <si>
    <t>ポリテクセンター延岡</t>
    <phoneticPr fontId="1"/>
  </si>
  <si>
    <t>26-45-12-093-016</t>
    <phoneticPr fontId="1"/>
  </si>
  <si>
    <t>宮崎14</t>
    <rPh sb="0" eb="2">
      <t>ミヤザキ</t>
    </rPh>
    <phoneticPr fontId="1"/>
  </si>
  <si>
    <t>26-45-12-004-017</t>
  </si>
  <si>
    <t>宮崎15</t>
    <rPh sb="0" eb="2">
      <t>ミヤザキ</t>
    </rPh>
    <phoneticPr fontId="1"/>
  </si>
  <si>
    <t>26-45-12-112-018</t>
    <phoneticPr fontId="1"/>
  </si>
  <si>
    <t>宮崎16</t>
    <rPh sb="0" eb="2">
      <t>ミヤザキ</t>
    </rPh>
    <phoneticPr fontId="1"/>
  </si>
  <si>
    <t>26-45-12-011-019</t>
    <phoneticPr fontId="1"/>
  </si>
  <si>
    <t>宮崎17</t>
    <phoneticPr fontId="1"/>
  </si>
  <si>
    <t>26-45-12-061-020</t>
    <phoneticPr fontId="1"/>
  </si>
  <si>
    <t>延岡18</t>
    <rPh sb="0" eb="2">
      <t>ノベオカ</t>
    </rPh>
    <phoneticPr fontId="1"/>
  </si>
  <si>
    <t>26-45-12-041-021</t>
    <phoneticPr fontId="1"/>
  </si>
  <si>
    <t>宮崎19</t>
    <rPh sb="0" eb="2">
      <t>ミヤザキ</t>
    </rPh>
    <phoneticPr fontId="1"/>
  </si>
  <si>
    <t>26-45-12-038-022</t>
  </si>
  <si>
    <t>宮崎20</t>
    <rPh sb="0" eb="2">
      <t>ミヤザキ</t>
    </rPh>
    <phoneticPr fontId="1"/>
  </si>
  <si>
    <t>26-45-12-101-023</t>
    <phoneticPr fontId="1"/>
  </si>
  <si>
    <t>宮崎21</t>
    <rPh sb="0" eb="2">
      <t>ミヤザキ</t>
    </rPh>
    <phoneticPr fontId="1"/>
  </si>
  <si>
    <t>26-45-12-002-024</t>
    <phoneticPr fontId="1"/>
  </si>
  <si>
    <t>宮崎22</t>
    <rPh sb="0" eb="2">
      <t>ミヤザキ</t>
    </rPh>
    <phoneticPr fontId="1"/>
  </si>
  <si>
    <t>26-45-12-042-025</t>
  </si>
  <si>
    <t>延岡23</t>
    <rPh sb="0" eb="2">
      <t>ノベオカ</t>
    </rPh>
    <phoneticPr fontId="1"/>
  </si>
  <si>
    <t>26-45-12-066-026</t>
  </si>
  <si>
    <t>宮崎24</t>
    <rPh sb="0" eb="2">
      <t>ミヤザキ</t>
    </rPh>
    <phoneticPr fontId="1"/>
  </si>
  <si>
    <t>26-45-12-107-027</t>
  </si>
  <si>
    <t>宮崎25</t>
    <rPh sb="0" eb="2">
      <t>ミヤザキ</t>
    </rPh>
    <phoneticPr fontId="1"/>
  </si>
  <si>
    <t>26-45-12-130-028</t>
  </si>
  <si>
    <t>宮崎26</t>
    <rPh sb="0" eb="2">
      <t>ミヤザキ</t>
    </rPh>
    <phoneticPr fontId="1"/>
  </si>
  <si>
    <t>26-45-12-043-029</t>
  </si>
  <si>
    <t>宮崎27</t>
    <rPh sb="0" eb="2">
      <t>ミヤザキ</t>
    </rPh>
    <phoneticPr fontId="1"/>
  </si>
  <si>
    <t>26-45-12-067-030</t>
  </si>
  <si>
    <t>宮崎28</t>
    <phoneticPr fontId="1"/>
  </si>
  <si>
    <t>26-45-12-027-031</t>
  </si>
  <si>
    <t>宮崎29</t>
    <rPh sb="0" eb="2">
      <t>ミヤザキ</t>
    </rPh>
    <phoneticPr fontId="1"/>
  </si>
  <si>
    <t>26-45-12-061-032</t>
  </si>
  <si>
    <t>都城30</t>
    <rPh sb="0" eb="2">
      <t>ミヤコノジョウ</t>
    </rPh>
    <phoneticPr fontId="1"/>
  </si>
  <si>
    <t>「道の駅」都城NiQLL</t>
    <rPh sb="1" eb="2">
      <t>ミチ</t>
    </rPh>
    <rPh sb="3" eb="4">
      <t>エキ</t>
    </rPh>
    <rPh sb="5" eb="7">
      <t>ミヤコノジョウ</t>
    </rPh>
    <phoneticPr fontId="1"/>
  </si>
  <si>
    <t>26-45-12-068-033</t>
  </si>
  <si>
    <t>宮崎31</t>
    <rPh sb="0" eb="2">
      <t>ミヤザキ</t>
    </rPh>
    <phoneticPr fontId="1"/>
  </si>
  <si>
    <t>26-45-12-115-034</t>
  </si>
  <si>
    <t>宮崎32</t>
    <rPh sb="0" eb="2">
      <t>ミヤザキ</t>
    </rPh>
    <phoneticPr fontId="1"/>
  </si>
  <si>
    <t>26-45-12-103-035</t>
  </si>
  <si>
    <t>日向33</t>
    <rPh sb="0" eb="2">
      <t>ヒュウガ</t>
    </rPh>
    <phoneticPr fontId="1"/>
  </si>
  <si>
    <t>26-45-12-078-036</t>
  </si>
  <si>
    <t>宮崎34</t>
    <rPh sb="0" eb="2">
      <t>ミヤザキ</t>
    </rPh>
    <phoneticPr fontId="1"/>
  </si>
  <si>
    <t>品質管理基本</t>
  </si>
  <si>
    <t>表計算ソフトを活用した業務改善</t>
  </si>
  <si>
    <t>製造分野におけるDX推進</t>
  </si>
  <si>
    <t>現場社員のための組織行動力向上</t>
  </si>
  <si>
    <t>職場のリーダーに求められる統率力の向上</t>
  </si>
  <si>
    <t>業務に役立つ表計算ソフトの関数活用</t>
  </si>
  <si>
    <t>成果を上げる業務改善</t>
  </si>
  <si>
    <t>生成ＡＩの活用</t>
  </si>
  <si>
    <t>ビジネス現場における交渉力</t>
  </si>
  <si>
    <t>業務効率を向上させるワープロソフト活用</t>
  </si>
  <si>
    <t>ものづくりの仕事のしくみと生産性向上</t>
  </si>
  <si>
    <t>フォロワーシップによる組織力の向上</t>
  </si>
  <si>
    <t>IT新技術による業務改善</t>
  </si>
  <si>
    <t>生産計画と工程管理</t>
  </si>
  <si>
    <t>相手に伝わるプレゼン資料作成</t>
  </si>
  <si>
    <t>品質管理実践</t>
  </si>
  <si>
    <t>業務効率向上のための時間管理</t>
  </si>
  <si>
    <t>事故をなくす安全衛生活動</t>
  </si>
  <si>
    <t>生産現場の問題解決</t>
  </si>
  <si>
    <t>中堅・ベテラン従業員のためのキャリア形成</t>
  </si>
  <si>
    <t>表計算ソフトのマクロによる定型業務の自動化</t>
  </si>
  <si>
    <t>経理業務の効率化につながるDXの実践</t>
  </si>
  <si>
    <t>組織力強化のための管理</t>
  </si>
  <si>
    <t>チーム力の強化と中堅・ベテラン従業員の役割</t>
  </si>
  <si>
    <t>マーケティング志向の営業活動の分析と改善</t>
  </si>
  <si>
    <t>後輩指導力の向上と中堅・ベテラン従業員の役割</t>
  </si>
  <si>
    <t>脅威情報とセキュリティ対策</t>
  </si>
  <si>
    <t>効率よく分析するためのデータ集計</t>
  </si>
  <si>
    <t>効果的なOJTを実施するための指導法</t>
  </si>
  <si>
    <r>
      <t>宛先：</t>
    </r>
    <r>
      <rPr>
        <b/>
        <sz val="14"/>
        <rFont val="ＭＳ Ｐゴシック"/>
        <family val="3"/>
        <charset val="128"/>
        <scheme val="minor"/>
      </rPr>
      <t>ポリテクセンター宮崎　生産性センター</t>
    </r>
    <r>
      <rPr>
        <b/>
        <sz val="12"/>
        <rFont val="ＭＳ Ｐゴシック"/>
        <family val="3"/>
        <charset val="128"/>
        <scheme val="minor"/>
      </rPr>
      <t>　　FAX番号：</t>
    </r>
    <r>
      <rPr>
        <b/>
        <sz val="14"/>
        <rFont val="ＭＳ Ｐゴシック"/>
        <family val="3"/>
        <charset val="128"/>
        <scheme val="minor"/>
      </rPr>
      <t>0985-51-1509</t>
    </r>
    <r>
      <rPr>
        <b/>
        <sz val="12"/>
        <rFont val="ＭＳ Ｐゴシック"/>
        <family val="3"/>
        <charset val="128"/>
        <scheme val="minor"/>
      </rPr>
      <t>　　メールアドレス：</t>
    </r>
    <r>
      <rPr>
        <b/>
        <sz val="14"/>
        <rFont val="ＭＳ Ｐゴシック"/>
        <family val="3"/>
        <charset val="128"/>
        <scheme val="minor"/>
      </rPr>
      <t>miyazaki-poly03@jeed.go.jp</t>
    </r>
    <rPh sb="0" eb="2">
      <t>アテサキ</t>
    </rPh>
    <rPh sb="11" eb="13">
      <t>ミヤザキ</t>
    </rPh>
    <rPh sb="14" eb="17">
      <t>セイサンセイ</t>
    </rPh>
    <rPh sb="26" eb="28">
      <t>バンゴウ</t>
    </rPh>
    <phoneticPr fontId="1" alignment="distributed"/>
  </si>
  <si>
    <t>　コース名、訓練開始日が表示されます。</t>
    <phoneticPr fontId="1"/>
  </si>
  <si>
    <t>⇒令和8年度オープンコース一覧表をご確認のうえ、コース番号欄でコース番号をプルダウンから選択ください。</t>
    <rPh sb="1" eb="3">
      <t>レイワ</t>
    </rPh>
    <rPh sb="4" eb="5">
      <t>ネン</t>
    </rPh>
    <rPh sb="5" eb="6">
      <t>ド</t>
    </rPh>
    <rPh sb="13" eb="16">
      <t>イチランヒョウ</t>
    </rPh>
    <rPh sb="18" eb="20">
      <t>カクニン</t>
    </rPh>
    <rPh sb="27" eb="29">
      <t>バンゴウ</t>
    </rPh>
    <rPh sb="29" eb="30">
      <t>ラン</t>
    </rPh>
    <rPh sb="34" eb="36">
      <t>バンゴウ</t>
    </rPh>
    <rPh sb="44" eb="46">
      <t>センタク</t>
    </rPh>
    <phoneticPr fontId="1"/>
  </si>
  <si>
    <r>
      <t>生産性向上支援訓練　受講取消届　</t>
    </r>
    <r>
      <rPr>
        <b/>
        <sz val="16"/>
        <rFont val="ＭＳ Ｐゴシック"/>
        <family val="3"/>
        <charset val="128"/>
        <scheme val="minor"/>
      </rPr>
      <t>（令和8年度オープンコース用）</t>
    </r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4">
      <t>トリケシ</t>
    </rPh>
    <rPh sb="14" eb="15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</si>
</sst>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&quot;(&quot;aaa&quot;)&quot;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color rgb="FFFFFF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0" tint="-0.249977111117893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 shrinkToFi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top" wrapText="1"/>
    </xf>
    <xf numFmtId="0" fontId="4" fillId="2" borderId="29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18" fillId="0" borderId="0" xfId="0" applyFont="1">
      <alignment vertic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4" fillId="3" borderId="17" xfId="0" applyFont="1" applyFill="1" applyBorder="1" applyAlignment="1">
      <alignment horizontal="center" vertical="center"/>
    </xf>
    <xf numFmtId="56" fontId="4" fillId="3" borderId="12" xfId="0" applyNumberFormat="1" applyFont="1" applyFill="1" applyBorder="1" applyAlignment="1">
      <alignment vertical="center" wrapText="1"/>
    </xf>
    <xf numFmtId="56" fontId="4" fillId="3" borderId="28" xfId="0" applyNumberFormat="1" applyFont="1" applyFill="1" applyBorder="1" applyAlignment="1">
      <alignment vertical="center" wrapText="1"/>
    </xf>
    <xf numFmtId="0" fontId="19" fillId="0" borderId="21" xfId="0" applyFont="1" applyFill="1" applyBorder="1" applyAlignment="1">
      <alignment horizontal="left" vertical="center"/>
    </xf>
    <xf numFmtId="0" fontId="19" fillId="0" borderId="50" xfId="0" applyFont="1" applyFill="1" applyBorder="1" applyAlignment="1">
      <alignment horizontal="left" vertical="center"/>
    </xf>
    <xf numFmtId="0" fontId="23" fillId="4" borderId="10" xfId="0" applyFont="1" applyFill="1" applyBorder="1" applyAlignment="1">
      <alignment horizontal="center" vertical="center" wrapText="1"/>
    </xf>
    <xf numFmtId="0" fontId="23" fillId="4" borderId="49" xfId="0" applyFont="1" applyFill="1" applyBorder="1" applyAlignment="1">
      <alignment horizontal="center" vertical="center"/>
    </xf>
    <xf numFmtId="0" fontId="23" fillId="4" borderId="49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1" xfId="0" applyFont="1" applyFill="1" applyBorder="1">
      <alignment vertical="center"/>
    </xf>
    <xf numFmtId="0" fontId="19" fillId="0" borderId="21" xfId="0" applyFont="1" applyFill="1" applyBorder="1" applyProtection="1">
      <alignment vertical="center"/>
      <protection locked="0"/>
    </xf>
    <xf numFmtId="0" fontId="24" fillId="0" borderId="21" xfId="0" applyFont="1" applyFill="1" applyBorder="1" applyAlignment="1" applyProtection="1">
      <alignment horizontal="left" vertical="center" shrinkToFit="1"/>
      <protection locked="0"/>
    </xf>
    <xf numFmtId="0" fontId="21" fillId="0" borderId="5" xfId="0" applyFont="1" applyFill="1" applyBorder="1" applyAlignment="1">
      <alignment horizontal="center" vertical="center"/>
    </xf>
    <xf numFmtId="0" fontId="21" fillId="0" borderId="50" xfId="0" applyFont="1" applyFill="1" applyBorder="1">
      <alignment vertical="center"/>
    </xf>
    <xf numFmtId="0" fontId="19" fillId="0" borderId="50" xfId="0" applyFont="1" applyFill="1" applyBorder="1" applyProtection="1">
      <alignment vertical="center"/>
      <protection locked="0"/>
    </xf>
    <xf numFmtId="177" fontId="24" fillId="0" borderId="21" xfId="0" applyNumberFormat="1" applyFont="1" applyFill="1" applyBorder="1" applyAlignment="1" applyProtection="1">
      <alignment horizontal="center" vertical="center" wrapText="1"/>
      <protection locked="0"/>
    </xf>
    <xf numFmtId="177" fontId="24" fillId="0" borderId="21" xfId="0" applyNumberFormat="1" applyFont="1" applyFill="1" applyBorder="1" applyAlignment="1" applyProtection="1">
      <alignment horizontal="center" vertical="center"/>
      <protection locked="0"/>
    </xf>
    <xf numFmtId="177" fontId="24" fillId="0" borderId="21" xfId="0" applyNumberFormat="1" applyFont="1" applyFill="1" applyBorder="1" applyAlignment="1" applyProtection="1">
      <alignment horizontal="center" vertical="center" shrinkToFit="1"/>
      <protection locked="0"/>
    </xf>
    <xf numFmtId="177" fontId="24" fillId="0" borderId="50" xfId="0" applyNumberFormat="1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Protection="1">
      <alignment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 vertical="center"/>
    </xf>
    <xf numFmtId="0" fontId="16" fillId="3" borderId="26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6" fontId="6" fillId="3" borderId="9" xfId="0" applyNumberFormat="1" applyFont="1" applyFill="1" applyBorder="1" applyAlignment="1">
      <alignment horizontal="distributed" vertical="center" inden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56" fontId="6" fillId="0" borderId="42" xfId="0" applyNumberFormat="1" applyFont="1" applyBorder="1" applyAlignment="1">
      <alignment horizontal="center" vertical="center" shrinkToFit="1"/>
    </xf>
    <xf numFmtId="56" fontId="6" fillId="0" borderId="43" xfId="0" applyNumberFormat="1" applyFont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56" fontId="6" fillId="0" borderId="46" xfId="0" applyNumberFormat="1" applyFont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</cellXfs>
  <cellStyles count="1">
    <cellStyle name="標準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メイリオ"/>
        <family val="3"/>
        <charset val="128"/>
        <scheme val="none"/>
      </font>
      <numFmt numFmtId="177" formatCode="[$-411]ggge&quot;年&quot;m&quot;月&quot;d&quot;日&quot;&quot;(&quot;aaa&quot;)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メイリオ"/>
        <family val="3"/>
        <charset val="128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2887;&#26989;&#33021;&#21147;&#38283;&#30330;&#23616;&#33021;&#21147;&#38283;&#30330;&#35506;\&#23450;&#20363;&#26989;&#21209;&#32113;&#35336;&#22577;&#21578;\&#24179;&#25104;11&#24180;&#65300;&#26376;&#26411;&#29256;\&#24179;&#25104;11&#24180;&#65300;&#26376;&#26411;&#29256;\&#9322;&#12539;63&#21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2887;&#26989;&#33021;&#21147;&#38283;&#30330;&#23616;&#33021;&#21147;&#38283;&#30330;&#35506;\&#23450;&#20363;&#26989;&#21209;&#32113;&#35336;&#22577;&#21578;\&#24179;&#25104;11&#24180;&#65300;&#26376;&#26411;&#29256;\&#24179;&#25104;11&#24180;&#65300;&#26376;&#26411;&#29256;\&#23450;&#20363;&#32113;&#35336;62&#21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表"/>
      <sheetName val="印刷原稿"/>
      <sheetName val="第63号様"/>
      <sheetName val="県総計"/>
      <sheetName val="技能士"/>
      <sheetName val="別表４"/>
      <sheetName val="監督者"/>
      <sheetName val="別表外"/>
      <sheetName val="専門短期"/>
      <sheetName val="研修課程"/>
      <sheetName val="チェック欄"/>
      <sheetName val="Sheet1"/>
      <sheetName val="Sheet2"/>
      <sheetName val="ドロップダウンリスト"/>
      <sheetName val="機関場所"/>
      <sheetName val="コード"/>
      <sheetName val="職業紹介状況（H22.6.16使用データ）"/>
      <sheetName val="プルダウンリスト"/>
      <sheetName val="職業紹介状況（H22_6_16使用データ）"/>
      <sheetName val="補助資料"/>
    </sheetNames>
    <sheetDataSet>
      <sheetData sheetId="0" refreshError="1">
        <row r="2">
          <cell r="O2">
            <v>3001</v>
          </cell>
          <cell r="P2" t="str">
            <v>監督者訓練一科</v>
          </cell>
        </row>
        <row r="3">
          <cell r="O3">
            <v>3002</v>
          </cell>
          <cell r="P3" t="str">
            <v>監督者訓練二科</v>
          </cell>
        </row>
        <row r="4">
          <cell r="O4">
            <v>3003</v>
          </cell>
          <cell r="P4" t="str">
            <v>監督者訓練三科</v>
          </cell>
        </row>
        <row r="5">
          <cell r="O5">
            <v>3004</v>
          </cell>
          <cell r="P5" t="str">
            <v>監督者訓練四科</v>
          </cell>
        </row>
        <row r="6">
          <cell r="O6">
            <v>3005</v>
          </cell>
          <cell r="P6" t="str">
            <v>監督者訓練五科</v>
          </cell>
        </row>
        <row r="7">
          <cell r="O7">
            <v>3006</v>
          </cell>
          <cell r="P7" t="str">
            <v>監督者訓練六科</v>
          </cell>
        </row>
        <row r="8">
          <cell r="O8">
            <v>5001</v>
          </cell>
          <cell r="P8" t="str">
            <v>園芸装飾科</v>
          </cell>
        </row>
        <row r="9">
          <cell r="O9">
            <v>5002</v>
          </cell>
          <cell r="P9" t="str">
            <v>造園科</v>
          </cell>
        </row>
        <row r="10">
          <cell r="O10">
            <v>5003</v>
          </cell>
          <cell r="P10" t="str">
            <v>さく井科</v>
          </cell>
        </row>
        <row r="11">
          <cell r="O11">
            <v>5004</v>
          </cell>
          <cell r="P11" t="str">
            <v>金属溶解科</v>
          </cell>
        </row>
        <row r="12">
          <cell r="O12">
            <v>5005</v>
          </cell>
          <cell r="P12" t="str">
            <v>鋳造科</v>
          </cell>
        </row>
        <row r="13">
          <cell r="O13">
            <v>5006</v>
          </cell>
          <cell r="P13" t="str">
            <v>鍛造科</v>
          </cell>
        </row>
        <row r="14">
          <cell r="O14">
            <v>5007</v>
          </cell>
          <cell r="P14" t="str">
            <v>金属熱処理科</v>
          </cell>
        </row>
        <row r="15">
          <cell r="O15">
            <v>5008</v>
          </cell>
          <cell r="P15" t="str">
            <v>粉末冶金科</v>
          </cell>
        </row>
        <row r="16">
          <cell r="O16">
            <v>5009</v>
          </cell>
          <cell r="P16" t="str">
            <v>機械加工科</v>
          </cell>
        </row>
        <row r="17">
          <cell r="O17">
            <v>5010</v>
          </cell>
          <cell r="P17" t="str">
            <v>放電加工科</v>
          </cell>
        </row>
        <row r="18">
          <cell r="O18">
            <v>5011</v>
          </cell>
          <cell r="P18" t="str">
            <v>金型制作科</v>
          </cell>
        </row>
        <row r="19">
          <cell r="O19">
            <v>5012</v>
          </cell>
          <cell r="P19" t="str">
            <v>金属プレス加工科</v>
          </cell>
        </row>
        <row r="20">
          <cell r="O20">
            <v>5013</v>
          </cell>
          <cell r="P20" t="str">
            <v>鉄工科</v>
          </cell>
        </row>
        <row r="21">
          <cell r="O21">
            <v>5014</v>
          </cell>
          <cell r="P21" t="str">
            <v>建築板金科</v>
          </cell>
        </row>
        <row r="22">
          <cell r="O22">
            <v>5015</v>
          </cell>
          <cell r="P22" t="str">
            <v>工場板金科</v>
          </cell>
        </row>
        <row r="23">
          <cell r="O23">
            <v>5016</v>
          </cell>
          <cell r="P23" t="str">
            <v>工業彫刻科</v>
          </cell>
        </row>
        <row r="24">
          <cell r="O24">
            <v>5017</v>
          </cell>
          <cell r="P24" t="str">
            <v>めつき科</v>
          </cell>
        </row>
        <row r="25">
          <cell r="O25">
            <v>5018</v>
          </cell>
          <cell r="P25" t="e">
            <v>#N/A</v>
          </cell>
        </row>
        <row r="26">
          <cell r="O26">
            <v>5019</v>
          </cell>
          <cell r="P26" t="str">
            <v>金属ばね製造科</v>
          </cell>
        </row>
        <row r="27">
          <cell r="O27">
            <v>5020</v>
          </cell>
          <cell r="P27" t="str">
            <v>ロープ加工科</v>
          </cell>
        </row>
        <row r="28">
          <cell r="O28">
            <v>5021</v>
          </cell>
          <cell r="P28" t="str">
            <v>仕上げ科</v>
          </cell>
        </row>
        <row r="29">
          <cell r="O29">
            <v>5022</v>
          </cell>
          <cell r="P29" t="str">
            <v>切削工具研削科</v>
          </cell>
        </row>
        <row r="30">
          <cell r="O30">
            <v>5023</v>
          </cell>
          <cell r="P30" t="str">
            <v>製材のこ目立て科</v>
          </cell>
        </row>
        <row r="31">
          <cell r="O31">
            <v>5024</v>
          </cell>
          <cell r="P31" t="str">
            <v>機械検査科</v>
          </cell>
        </row>
        <row r="32">
          <cell r="O32">
            <v>5025</v>
          </cell>
          <cell r="P32" t="str">
            <v>ダイカスト科</v>
          </cell>
        </row>
        <row r="33">
          <cell r="O33">
            <v>5026</v>
          </cell>
          <cell r="P33" t="str">
            <v>機械保全科</v>
          </cell>
        </row>
        <row r="34">
          <cell r="O34">
            <v>5027</v>
          </cell>
          <cell r="P34" t="str">
            <v>電子機器組立て科</v>
          </cell>
        </row>
        <row r="35">
          <cell r="O35">
            <v>5028</v>
          </cell>
          <cell r="P35" t="str">
            <v>電気機器組立て科</v>
          </cell>
        </row>
        <row r="36">
          <cell r="O36">
            <v>5029</v>
          </cell>
          <cell r="P36" t="str">
            <v>半導体製品製造科</v>
          </cell>
        </row>
        <row r="37">
          <cell r="O37">
            <v>5030</v>
          </cell>
          <cell r="P37" t="str">
            <v>プリント配線板製造科</v>
          </cell>
        </row>
        <row r="38">
          <cell r="O38">
            <v>5031</v>
          </cell>
          <cell r="P38" t="str">
            <v>家庭用電気治療器調整科</v>
          </cell>
        </row>
        <row r="39">
          <cell r="O39">
            <v>5032</v>
          </cell>
          <cell r="P39" t="str">
            <v>自動販売機調整科</v>
          </cell>
        </row>
        <row r="40">
          <cell r="O40">
            <v>5033</v>
          </cell>
          <cell r="P40" t="str">
            <v>鉄道車両製造・整備科</v>
          </cell>
        </row>
        <row r="41">
          <cell r="O41">
            <v>5034</v>
          </cell>
          <cell r="P41" t="str">
            <v>時計修理科</v>
          </cell>
        </row>
        <row r="42">
          <cell r="O42">
            <v>5035</v>
          </cell>
          <cell r="P42" t="str">
            <v>眼鏡レンズ加工科</v>
          </cell>
        </row>
        <row r="43">
          <cell r="O43">
            <v>5036</v>
          </cell>
          <cell r="P43" t="str">
            <v>光学機器製造科</v>
          </cell>
        </row>
        <row r="44">
          <cell r="O44">
            <v>5037</v>
          </cell>
          <cell r="P44" t="str">
            <v>複写機組立て科</v>
          </cell>
        </row>
        <row r="45">
          <cell r="O45">
            <v>5038</v>
          </cell>
          <cell r="P45" t="str">
            <v>内燃機関組立て科</v>
          </cell>
        </row>
        <row r="46">
          <cell r="O46">
            <v>5039</v>
          </cell>
          <cell r="P46" t="str">
            <v>空気圧装置組立て科</v>
          </cell>
        </row>
        <row r="47">
          <cell r="O47">
            <v>5040</v>
          </cell>
          <cell r="P47" t="str">
            <v>油圧装置調整科</v>
          </cell>
        </row>
        <row r="48">
          <cell r="O48">
            <v>5041</v>
          </cell>
          <cell r="P48" t="str">
            <v>縫製機械整備科</v>
          </cell>
        </row>
        <row r="49">
          <cell r="O49">
            <v>5042</v>
          </cell>
          <cell r="P49" t="str">
            <v>建設機械整備科</v>
          </cell>
        </row>
        <row r="50">
          <cell r="O50">
            <v>5043</v>
          </cell>
          <cell r="P50" t="str">
            <v>農業機械整備科</v>
          </cell>
        </row>
        <row r="51">
          <cell r="O51">
            <v>5044</v>
          </cell>
          <cell r="P51" t="str">
            <v>冷凍空気調和機器施工科</v>
          </cell>
        </row>
        <row r="52">
          <cell r="O52">
            <v>5045</v>
          </cell>
          <cell r="P52" t="str">
            <v>織機調整科</v>
          </cell>
        </row>
        <row r="53">
          <cell r="O53">
            <v>5046</v>
          </cell>
          <cell r="P53" t="str">
            <v>染色科</v>
          </cell>
        </row>
        <row r="54">
          <cell r="O54">
            <v>5047</v>
          </cell>
          <cell r="P54" t="str">
            <v>ニット製品製造科</v>
          </cell>
        </row>
        <row r="55">
          <cell r="O55">
            <v>5048</v>
          </cell>
          <cell r="P55" t="str">
            <v>婦人子供服製造科</v>
          </cell>
        </row>
        <row r="56">
          <cell r="O56">
            <v>5049</v>
          </cell>
          <cell r="P56" t="str">
            <v>紳士服製造科</v>
          </cell>
        </row>
        <row r="57">
          <cell r="O57">
            <v>5050</v>
          </cell>
          <cell r="P57" t="str">
            <v>和裁科</v>
          </cell>
        </row>
        <row r="58">
          <cell r="O58">
            <v>5051</v>
          </cell>
          <cell r="P58" t="str">
            <v>寝具製作科</v>
          </cell>
        </row>
        <row r="59">
          <cell r="O59">
            <v>5052</v>
          </cell>
          <cell r="P59" t="str">
            <v>帆布製品製造科</v>
          </cell>
        </row>
        <row r="60">
          <cell r="O60">
            <v>5053</v>
          </cell>
          <cell r="P60" t="str">
            <v>布はく縫製科</v>
          </cell>
        </row>
        <row r="61">
          <cell r="O61">
            <v>5054</v>
          </cell>
          <cell r="P61" t="str">
            <v>木工機械整備科</v>
          </cell>
        </row>
        <row r="62">
          <cell r="O62">
            <v>5055</v>
          </cell>
          <cell r="P62" t="str">
            <v>機械木工科</v>
          </cell>
        </row>
        <row r="63">
          <cell r="O63">
            <v>5056</v>
          </cell>
          <cell r="P63" t="str">
            <v>木型製作科</v>
          </cell>
        </row>
        <row r="64">
          <cell r="O64">
            <v>5057</v>
          </cell>
          <cell r="P64" t="str">
            <v>家具製作科</v>
          </cell>
        </row>
        <row r="65">
          <cell r="O65">
            <v>5058</v>
          </cell>
          <cell r="P65" t="str">
            <v>建具製作科</v>
          </cell>
        </row>
        <row r="66">
          <cell r="O66">
            <v>5059</v>
          </cell>
          <cell r="P66" t="str">
            <v>竹工芸科</v>
          </cell>
        </row>
        <row r="67">
          <cell r="O67">
            <v>5060</v>
          </cell>
          <cell r="P67" t="str">
            <v>紙器・段ボール箱製造科</v>
          </cell>
        </row>
        <row r="68">
          <cell r="O68">
            <v>5062</v>
          </cell>
          <cell r="P68" t="str">
            <v>製版科</v>
          </cell>
        </row>
        <row r="69">
          <cell r="O69">
            <v>5063</v>
          </cell>
          <cell r="P69" t="str">
            <v>印刷科</v>
          </cell>
        </row>
        <row r="70">
          <cell r="O70">
            <v>5064</v>
          </cell>
          <cell r="P70" t="str">
            <v>製本科</v>
          </cell>
        </row>
        <row r="71">
          <cell r="O71">
            <v>5065</v>
          </cell>
          <cell r="P71" t="str">
            <v>プラスチック成形科</v>
          </cell>
        </row>
        <row r="72">
          <cell r="O72">
            <v>5066</v>
          </cell>
          <cell r="P72" t="str">
            <v>強化プラスチック成形科</v>
          </cell>
        </row>
        <row r="73">
          <cell r="O73">
            <v>5067</v>
          </cell>
          <cell r="P73" t="str">
            <v>ガラス製品製造科</v>
          </cell>
        </row>
        <row r="74">
          <cell r="O74">
            <v>5068</v>
          </cell>
          <cell r="P74" t="str">
            <v>ほうろう加工科</v>
          </cell>
        </row>
        <row r="75">
          <cell r="O75">
            <v>5069</v>
          </cell>
          <cell r="P75" t="str">
            <v>陶磁器製造科</v>
          </cell>
        </row>
        <row r="76">
          <cell r="O76">
            <v>5070</v>
          </cell>
          <cell r="P76" t="str">
            <v>石材施工科</v>
          </cell>
        </row>
        <row r="77">
          <cell r="O77">
            <v>5071</v>
          </cell>
          <cell r="P77" t="str">
            <v>パン製造科</v>
          </cell>
        </row>
        <row r="78">
          <cell r="O78">
            <v>5072</v>
          </cell>
          <cell r="P78" t="str">
            <v>菓子製造科</v>
          </cell>
        </row>
        <row r="79">
          <cell r="O79">
            <v>5073</v>
          </cell>
          <cell r="P79" t="str">
            <v>ハム・ソーセージ・ベーコン製造科</v>
          </cell>
        </row>
        <row r="80">
          <cell r="O80">
            <v>5074</v>
          </cell>
          <cell r="P80" t="str">
            <v>水産練り製品製造科</v>
          </cell>
        </row>
        <row r="81">
          <cell r="O81">
            <v>5075</v>
          </cell>
          <cell r="P81" t="e">
            <v>#N/A</v>
          </cell>
        </row>
        <row r="82">
          <cell r="O82">
            <v>5076</v>
          </cell>
          <cell r="P82" t="str">
            <v>酒造科</v>
          </cell>
        </row>
        <row r="83">
          <cell r="O83">
            <v>5077</v>
          </cell>
          <cell r="P83" t="str">
            <v>建築大工科</v>
          </cell>
        </row>
        <row r="84">
          <cell r="O84">
            <v>5078</v>
          </cell>
          <cell r="P84" t="str">
            <v>かわらぶき科</v>
          </cell>
        </row>
        <row r="85">
          <cell r="O85">
            <v>5079</v>
          </cell>
          <cell r="P85" t="str">
            <v>とび科</v>
          </cell>
        </row>
        <row r="86">
          <cell r="O86">
            <v>5080</v>
          </cell>
          <cell r="P86" t="str">
            <v>左官科</v>
          </cell>
        </row>
        <row r="87">
          <cell r="O87">
            <v>5081</v>
          </cell>
          <cell r="P87" t="str">
            <v>築炉科</v>
          </cell>
        </row>
        <row r="88">
          <cell r="O88">
            <v>5082</v>
          </cell>
          <cell r="P88" t="str">
            <v>ブロック建築科</v>
          </cell>
        </row>
        <row r="89">
          <cell r="O89">
            <v>5083</v>
          </cell>
          <cell r="P89" t="str">
            <v>タイル張り科</v>
          </cell>
        </row>
        <row r="90">
          <cell r="O90">
            <v>5084</v>
          </cell>
          <cell r="P90" t="str">
            <v>畳製作科</v>
          </cell>
        </row>
        <row r="91">
          <cell r="O91">
            <v>5085</v>
          </cell>
          <cell r="P91" t="str">
            <v>配管科</v>
          </cell>
        </row>
        <row r="92">
          <cell r="O92">
            <v>5086</v>
          </cell>
          <cell r="P92" t="str">
            <v>厨房設備施工科</v>
          </cell>
        </row>
        <row r="93">
          <cell r="O93">
            <v>5087</v>
          </cell>
          <cell r="P93" t="str">
            <v>型枠施工科</v>
          </cell>
        </row>
        <row r="94">
          <cell r="O94">
            <v>5088</v>
          </cell>
          <cell r="P94" t="str">
            <v>鉄筋施工科</v>
          </cell>
        </row>
        <row r="95">
          <cell r="O95">
            <v>5089</v>
          </cell>
          <cell r="P95" t="str">
            <v>コンクリート圧送施工科</v>
          </cell>
        </row>
        <row r="96">
          <cell r="O96">
            <v>5090</v>
          </cell>
          <cell r="P96" t="str">
            <v>防水施工科</v>
          </cell>
        </row>
        <row r="97">
          <cell r="O97">
            <v>5091</v>
          </cell>
          <cell r="P97" t="str">
            <v>内装仕上げ施工科</v>
          </cell>
        </row>
        <row r="98">
          <cell r="O98">
            <v>5092</v>
          </cell>
          <cell r="P98" t="str">
            <v>スレート施工科</v>
          </cell>
        </row>
        <row r="99">
          <cell r="O99">
            <v>5093</v>
          </cell>
          <cell r="P99" t="str">
            <v>熱絶縁施工科</v>
          </cell>
        </row>
        <row r="100">
          <cell r="O100">
            <v>5094</v>
          </cell>
          <cell r="P100" t="str">
            <v>ガラス施工科</v>
          </cell>
        </row>
        <row r="101">
          <cell r="O101">
            <v>5095</v>
          </cell>
          <cell r="P101" t="str">
            <v>ウエルポイント施工科</v>
          </cell>
        </row>
        <row r="102">
          <cell r="O102">
            <v>5096</v>
          </cell>
          <cell r="P102" t="str">
            <v>カーテンウォール施工科</v>
          </cell>
        </row>
        <row r="103">
          <cell r="O103">
            <v>5097</v>
          </cell>
          <cell r="P103" t="str">
            <v>サッシ施工科</v>
          </cell>
        </row>
        <row r="104">
          <cell r="O104">
            <v>5098</v>
          </cell>
          <cell r="P104" t="str">
            <v>自動ドア施工科</v>
          </cell>
        </row>
        <row r="105">
          <cell r="O105">
            <v>5099</v>
          </cell>
          <cell r="P105" t="str">
            <v>テクニカルイラストレーション科</v>
          </cell>
        </row>
        <row r="106">
          <cell r="O106">
            <v>5100</v>
          </cell>
          <cell r="P106" t="str">
            <v>建築図面製作科</v>
          </cell>
        </row>
        <row r="107">
          <cell r="O107">
            <v>5101</v>
          </cell>
          <cell r="P107" t="str">
            <v>機械・プラント製図科</v>
          </cell>
        </row>
        <row r="108">
          <cell r="O108">
            <v>5102</v>
          </cell>
          <cell r="P108" t="str">
            <v>電気製図科</v>
          </cell>
        </row>
        <row r="109">
          <cell r="O109">
            <v>5103</v>
          </cell>
          <cell r="P109" t="str">
            <v>化学分析科</v>
          </cell>
        </row>
        <row r="110">
          <cell r="O110">
            <v>5104</v>
          </cell>
          <cell r="P110" t="str">
            <v>金属材料試験科</v>
          </cell>
        </row>
        <row r="111">
          <cell r="O111">
            <v>5105</v>
          </cell>
          <cell r="P111" t="str">
            <v>漆器製造科</v>
          </cell>
        </row>
        <row r="112">
          <cell r="O112">
            <v>5106</v>
          </cell>
          <cell r="P112" t="str">
            <v>貴金属装身具製作科</v>
          </cell>
        </row>
        <row r="113">
          <cell r="O113">
            <v>5107</v>
          </cell>
          <cell r="P113" t="str">
            <v>印章彫刻科</v>
          </cell>
        </row>
        <row r="114">
          <cell r="O114">
            <v>5109</v>
          </cell>
          <cell r="P114" t="str">
            <v>表装科</v>
          </cell>
        </row>
        <row r="115">
          <cell r="O115">
            <v>5110</v>
          </cell>
          <cell r="P115" t="str">
            <v>塗装科</v>
          </cell>
        </row>
        <row r="116">
          <cell r="O116">
            <v>5111</v>
          </cell>
          <cell r="P116" t="str">
            <v>広告美術仕上げ科</v>
          </cell>
        </row>
        <row r="117">
          <cell r="O117">
            <v>5112</v>
          </cell>
          <cell r="P117" t="str">
            <v>義肢・装具製作科</v>
          </cell>
        </row>
        <row r="118">
          <cell r="O118">
            <v>5113</v>
          </cell>
          <cell r="P118" t="str">
            <v>舞台機構調整科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表"/>
      <sheetName val="印刷原稿"/>
      <sheetName val="第62号様"/>
      <sheetName val="県総計"/>
      <sheetName val="専修課程"/>
      <sheetName val="普通課程"/>
      <sheetName val="専門課程"/>
    </sheetNames>
    <sheetDataSet>
      <sheetData sheetId="0" refreshError="1">
        <row r="2">
          <cell r="A2" t="str">
            <v>1</v>
          </cell>
          <cell r="B2" t="str">
            <v>北海道</v>
          </cell>
        </row>
        <row r="3">
          <cell r="A3" t="str">
            <v>2</v>
          </cell>
          <cell r="B3" t="str">
            <v>青森県</v>
          </cell>
        </row>
        <row r="4">
          <cell r="A4" t="str">
            <v>3</v>
          </cell>
          <cell r="B4" t="str">
            <v>岩手県</v>
          </cell>
        </row>
        <row r="5">
          <cell r="A5" t="str">
            <v>4</v>
          </cell>
          <cell r="B5" t="str">
            <v>宮城県</v>
          </cell>
        </row>
        <row r="6">
          <cell r="A6" t="str">
            <v>5</v>
          </cell>
          <cell r="B6" t="str">
            <v>秋田県</v>
          </cell>
        </row>
        <row r="7">
          <cell r="A7" t="str">
            <v>6</v>
          </cell>
          <cell r="B7" t="str">
            <v>山形県</v>
          </cell>
        </row>
        <row r="8">
          <cell r="A8" t="str">
            <v>7</v>
          </cell>
          <cell r="B8" t="str">
            <v>福島県</v>
          </cell>
        </row>
        <row r="9">
          <cell r="A9" t="str">
            <v>8</v>
          </cell>
          <cell r="B9" t="str">
            <v>茨城県</v>
          </cell>
        </row>
        <row r="10">
          <cell r="A10" t="str">
            <v>9</v>
          </cell>
          <cell r="B10" t="str">
            <v>栃木県</v>
          </cell>
        </row>
        <row r="11">
          <cell r="A11" t="str">
            <v>10</v>
          </cell>
          <cell r="B11" t="str">
            <v>群馬県</v>
          </cell>
        </row>
        <row r="12">
          <cell r="A12" t="str">
            <v>11</v>
          </cell>
          <cell r="B12" t="str">
            <v>埼玉県</v>
          </cell>
        </row>
        <row r="13">
          <cell r="A13" t="str">
            <v>12</v>
          </cell>
          <cell r="B13" t="str">
            <v>千葉県</v>
          </cell>
        </row>
        <row r="14">
          <cell r="A14" t="str">
            <v>13</v>
          </cell>
          <cell r="B14" t="str">
            <v>東京都</v>
          </cell>
        </row>
        <row r="15">
          <cell r="A15" t="str">
            <v>14</v>
          </cell>
          <cell r="B15" t="str">
            <v>神奈川県</v>
          </cell>
        </row>
        <row r="16">
          <cell r="A16" t="str">
            <v>15</v>
          </cell>
          <cell r="B16" t="str">
            <v>新潟県</v>
          </cell>
        </row>
        <row r="17">
          <cell r="A17" t="str">
            <v>16</v>
          </cell>
          <cell r="B17" t="str">
            <v>富山県</v>
          </cell>
        </row>
        <row r="18">
          <cell r="A18" t="str">
            <v>17</v>
          </cell>
          <cell r="B18" t="str">
            <v>石川県</v>
          </cell>
        </row>
        <row r="19">
          <cell r="A19" t="str">
            <v>18</v>
          </cell>
          <cell r="B19" t="str">
            <v>福井県</v>
          </cell>
        </row>
        <row r="20">
          <cell r="A20" t="str">
            <v>19</v>
          </cell>
          <cell r="B20" t="str">
            <v>山梨県</v>
          </cell>
        </row>
        <row r="21">
          <cell r="A21" t="str">
            <v>20</v>
          </cell>
          <cell r="B21" t="str">
            <v>長野県</v>
          </cell>
        </row>
        <row r="22">
          <cell r="A22" t="str">
            <v>21</v>
          </cell>
          <cell r="B22" t="str">
            <v>岐阜県</v>
          </cell>
        </row>
        <row r="23">
          <cell r="A23" t="str">
            <v>22</v>
          </cell>
          <cell r="B23" t="str">
            <v>静岡県</v>
          </cell>
        </row>
        <row r="24">
          <cell r="A24" t="str">
            <v>23</v>
          </cell>
          <cell r="B24" t="str">
            <v>愛知県</v>
          </cell>
        </row>
        <row r="25">
          <cell r="A25" t="str">
            <v>24</v>
          </cell>
          <cell r="B25" t="str">
            <v>三重県</v>
          </cell>
        </row>
        <row r="26">
          <cell r="A26" t="str">
            <v>25</v>
          </cell>
          <cell r="B26" t="str">
            <v>滋賀県</v>
          </cell>
        </row>
        <row r="27">
          <cell r="A27" t="str">
            <v>26</v>
          </cell>
          <cell r="B27" t="str">
            <v>京都府</v>
          </cell>
        </row>
        <row r="28">
          <cell r="A28" t="str">
            <v>27</v>
          </cell>
          <cell r="B28" t="str">
            <v>大阪府</v>
          </cell>
        </row>
        <row r="29">
          <cell r="A29" t="str">
            <v>28</v>
          </cell>
          <cell r="B29" t="str">
            <v>兵庫県</v>
          </cell>
        </row>
        <row r="30">
          <cell r="A30" t="str">
            <v>29</v>
          </cell>
          <cell r="B30" t="str">
            <v>奈良県</v>
          </cell>
        </row>
        <row r="31">
          <cell r="A31" t="str">
            <v>30</v>
          </cell>
          <cell r="B31" t="str">
            <v>和歌山県</v>
          </cell>
        </row>
        <row r="32">
          <cell r="A32" t="str">
            <v>31</v>
          </cell>
          <cell r="B32" t="str">
            <v>鳥取県</v>
          </cell>
        </row>
        <row r="33">
          <cell r="A33" t="str">
            <v>32</v>
          </cell>
          <cell r="B33" t="str">
            <v>島根県</v>
          </cell>
        </row>
        <row r="34">
          <cell r="A34" t="str">
            <v>33</v>
          </cell>
          <cell r="B34" t="str">
            <v>岡山県</v>
          </cell>
        </row>
        <row r="35">
          <cell r="A35" t="str">
            <v>34</v>
          </cell>
          <cell r="B35" t="str">
            <v>広島県</v>
          </cell>
        </row>
        <row r="36">
          <cell r="A36" t="str">
            <v>35</v>
          </cell>
          <cell r="B36" t="str">
            <v>山口県</v>
          </cell>
        </row>
        <row r="37">
          <cell r="A37" t="str">
            <v>36</v>
          </cell>
          <cell r="B37" t="str">
            <v>徳島県</v>
          </cell>
        </row>
        <row r="38">
          <cell r="A38" t="str">
            <v>37</v>
          </cell>
          <cell r="B38" t="str">
            <v>香川県</v>
          </cell>
        </row>
        <row r="39">
          <cell r="A39" t="str">
            <v>38</v>
          </cell>
          <cell r="B39" t="str">
            <v>愛媛県</v>
          </cell>
        </row>
        <row r="40">
          <cell r="A40" t="str">
            <v>39</v>
          </cell>
          <cell r="B40" t="str">
            <v>高知県</v>
          </cell>
        </row>
        <row r="41">
          <cell r="A41" t="str">
            <v>40</v>
          </cell>
          <cell r="B41" t="str">
            <v>福岡県</v>
          </cell>
        </row>
        <row r="42">
          <cell r="A42" t="str">
            <v>41</v>
          </cell>
          <cell r="B42" t="str">
            <v>佐賀県</v>
          </cell>
        </row>
        <row r="43">
          <cell r="A43" t="str">
            <v>42</v>
          </cell>
          <cell r="B43" t="str">
            <v>長崎県</v>
          </cell>
        </row>
        <row r="44">
          <cell r="A44" t="str">
            <v>43</v>
          </cell>
          <cell r="B44" t="str">
            <v>熊本県</v>
          </cell>
        </row>
        <row r="45">
          <cell r="A45" t="str">
            <v>44</v>
          </cell>
          <cell r="B45" t="str">
            <v>大分県</v>
          </cell>
        </row>
        <row r="46">
          <cell r="A46" t="str">
            <v>45</v>
          </cell>
          <cell r="B46" t="str">
            <v>宮崎県</v>
          </cell>
        </row>
        <row r="47">
          <cell r="A47" t="str">
            <v>46</v>
          </cell>
          <cell r="B47" t="str">
            <v>鹿児島県</v>
          </cell>
        </row>
        <row r="48">
          <cell r="A48" t="str">
            <v>47</v>
          </cell>
          <cell r="B48" t="str">
            <v>沖縄県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F2C490-1D9A-4A4C-B581-A8AFD0E0ED7C}" name="テーブル1" displayName="テーブル1" ref="B2:F36" totalsRowShown="0" headerRowDxfId="9" dataDxfId="7" headerRowBorderDxfId="8" tableBorderDxfId="6" totalsRowBorderDxfId="5">
  <autoFilter ref="B2:F36" xr:uid="{60F2C490-1D9A-4A4C-B581-A8AFD0E0ED7C}"/>
  <tableColumns count="5">
    <tableColumn id="1" xr3:uid="{213CE8BF-4CAC-4902-A348-247D2032763D}" name="コース_x000a_番号" dataDxfId="4"/>
    <tableColumn id="2" xr3:uid="{12232C1B-0550-4AE8-88BE-5EA0EC10189B}" name="訓練番号" dataDxfId="3"/>
    <tableColumn id="3" xr3:uid="{93FDABE2-0936-4580-BEDE-0FB57D2BD44E}" name="コース名" dataDxfId="2"/>
    <tableColumn id="4" xr3:uid="{E80FFF5F-0AC7-45B1-8621-BF572611671F}" name="開催決定日" dataDxfId="1"/>
    <tableColumn id="8" xr3:uid="{F7D3A7DB-A147-4507-A256-789A5CB125BF}" name="訓練会場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showGridLines="0" tabSelected="1" view="pageBreakPreview" zoomScale="90" zoomScaleNormal="100" zoomScaleSheetLayoutView="90" workbookViewId="0">
      <selection activeCell="N14" sqref="N14:P14"/>
    </sheetView>
  </sheetViews>
  <sheetFormatPr defaultColWidth="8.75" defaultRowHeight="13.5" x14ac:dyDescent="0.15"/>
  <cols>
    <col min="1" max="1" width="2.625" style="5" customWidth="1"/>
    <col min="2" max="11" width="8.125" style="5" customWidth="1"/>
    <col min="12" max="12" width="3.625" style="5" customWidth="1"/>
    <col min="13" max="13" width="4.625" style="5" customWidth="1"/>
    <col min="14" max="14" width="10.5" style="5" customWidth="1"/>
    <col min="15" max="16" width="8.125" style="5" customWidth="1"/>
    <col min="17" max="17" width="2.625" style="5" customWidth="1"/>
    <col min="18" max="18" width="6.625" style="5" customWidth="1"/>
    <col min="19" max="19" width="6.625" customWidth="1"/>
  </cols>
  <sheetData>
    <row r="1" spans="1:18" ht="20.100000000000001" customHeight="1" x14ac:dyDescent="0.15">
      <c r="L1" s="6"/>
      <c r="M1" s="6"/>
      <c r="N1" s="6"/>
      <c r="O1" s="6"/>
      <c r="P1" s="6"/>
      <c r="Q1" s="6"/>
    </row>
    <row r="2" spans="1:18" ht="21" x14ac:dyDescent="0.15">
      <c r="A2" s="68" t="s">
        <v>144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8" ht="7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" customFormat="1" ht="13.5" customHeight="1" x14ac:dyDescent="0.15">
      <c r="A4" s="8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5"/>
    </row>
    <row r="5" spans="1:18" s="1" customFormat="1" ht="15" customHeight="1" x14ac:dyDescent="0.15">
      <c r="A5" s="9" t="s">
        <v>16</v>
      </c>
      <c r="B5" s="10" t="s">
        <v>27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5"/>
    </row>
    <row r="6" spans="1:18" s="1" customFormat="1" ht="15" customHeight="1" x14ac:dyDescent="0.15">
      <c r="A6" s="9" t="s">
        <v>17</v>
      </c>
      <c r="B6" s="73" t="s">
        <v>31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2"/>
      <c r="R6" s="5"/>
    </row>
    <row r="7" spans="1:18" s="1" customFormat="1" ht="15" customHeight="1" x14ac:dyDescent="0.15">
      <c r="A7" s="9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2"/>
      <c r="R7" s="5"/>
    </row>
    <row r="8" spans="1:18" s="1" customFormat="1" ht="15" customHeight="1" x14ac:dyDescent="0.15">
      <c r="A8" s="9" t="s">
        <v>16</v>
      </c>
      <c r="B8" s="10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5"/>
    </row>
    <row r="9" spans="1:18" ht="13.5" customHeight="1" x14ac:dyDescent="0.15">
      <c r="A9" s="1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8" ht="23.25" customHeight="1" x14ac:dyDescent="0.15">
      <c r="A10" s="69" t="s">
        <v>141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1"/>
    </row>
    <row r="11" spans="1:18" ht="7.5" customHeight="1" x14ac:dyDescent="0.15"/>
    <row r="12" spans="1:18" ht="14.25" x14ac:dyDescent="0.15">
      <c r="A12" s="72" t="s">
        <v>0</v>
      </c>
      <c r="B12" s="72"/>
      <c r="C12" s="72"/>
      <c r="D12" s="72"/>
      <c r="E12" s="72"/>
      <c r="F12" s="72"/>
      <c r="G12" s="72"/>
      <c r="H12" s="72"/>
      <c r="I12" s="72"/>
      <c r="J12" s="72"/>
      <c r="K12" s="12"/>
      <c r="L12" s="12"/>
      <c r="M12" s="12"/>
      <c r="N12" s="12"/>
      <c r="O12" s="12"/>
      <c r="P12" s="12"/>
      <c r="Q12" s="12"/>
    </row>
    <row r="13" spans="1:18" ht="14.25" x14ac:dyDescent="0.15">
      <c r="A13" s="72" t="s">
        <v>30</v>
      </c>
      <c r="B13" s="72"/>
      <c r="C13" s="72"/>
      <c r="D13" s="72"/>
      <c r="E13" s="72"/>
      <c r="F13" s="72"/>
      <c r="G13" s="72"/>
      <c r="H13" s="72"/>
      <c r="I13" s="72"/>
      <c r="J13" s="72"/>
      <c r="K13" s="12"/>
      <c r="L13" s="12"/>
      <c r="M13" s="12"/>
      <c r="N13" s="12"/>
      <c r="O13" s="12"/>
      <c r="P13" s="12"/>
      <c r="Q13" s="12"/>
    </row>
    <row r="14" spans="1:18" ht="21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N14" s="74"/>
      <c r="O14" s="74"/>
      <c r="P14" s="74"/>
      <c r="R14" s="31" t="s">
        <v>32</v>
      </c>
    </row>
    <row r="15" spans="1:18" ht="4.5" customHeight="1" x14ac:dyDescent="0.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2"/>
    </row>
    <row r="16" spans="1:18" s="1" customFormat="1" ht="21" customHeight="1" x14ac:dyDescent="0.15">
      <c r="A16" s="10" t="s">
        <v>24</v>
      </c>
      <c r="B16" s="10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0" s="3" customFormat="1" ht="26.25" customHeight="1" x14ac:dyDescent="0.15">
      <c r="A17" s="75" t="s">
        <v>25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  <c r="R17" s="14"/>
    </row>
    <row r="18" spans="1:20" ht="12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</row>
    <row r="19" spans="1:20" ht="22.5" customHeight="1" x14ac:dyDescent="0.15">
      <c r="A19" s="18"/>
      <c r="B19" s="78" t="s">
        <v>29</v>
      </c>
      <c r="C19" s="79"/>
      <c r="D19" s="82"/>
      <c r="E19" s="83"/>
      <c r="F19" s="83"/>
      <c r="G19" s="83"/>
      <c r="H19" s="83"/>
      <c r="I19" s="84"/>
      <c r="J19" s="19" t="s">
        <v>3</v>
      </c>
      <c r="K19" s="88"/>
      <c r="L19" s="89"/>
      <c r="M19" s="89"/>
      <c r="N19" s="89"/>
      <c r="O19" s="89"/>
      <c r="P19" s="90"/>
      <c r="Q19" s="20"/>
    </row>
    <row r="20" spans="1:20" ht="22.5" customHeight="1" x14ac:dyDescent="0.15">
      <c r="A20" s="18"/>
      <c r="B20" s="80"/>
      <c r="C20" s="81"/>
      <c r="D20" s="85"/>
      <c r="E20" s="86"/>
      <c r="F20" s="86"/>
      <c r="G20" s="86"/>
      <c r="H20" s="86"/>
      <c r="I20" s="87"/>
      <c r="J20" s="21" t="s">
        <v>4</v>
      </c>
      <c r="K20" s="91"/>
      <c r="L20" s="92"/>
      <c r="M20" s="92"/>
      <c r="N20" s="92"/>
      <c r="O20" s="92"/>
      <c r="P20" s="93"/>
      <c r="Q20" s="20"/>
      <c r="T20" s="4"/>
    </row>
    <row r="21" spans="1:20" ht="22.5" customHeight="1" x14ac:dyDescent="0.15">
      <c r="A21" s="18"/>
      <c r="B21" s="56" t="s">
        <v>26</v>
      </c>
      <c r="C21" s="57"/>
      <c r="D21" s="32" t="s">
        <v>18</v>
      </c>
      <c r="E21" s="60"/>
      <c r="F21" s="60"/>
      <c r="G21" s="60"/>
      <c r="H21" s="60"/>
      <c r="I21" s="61"/>
      <c r="J21" s="21" t="s">
        <v>19</v>
      </c>
      <c r="K21" s="62"/>
      <c r="L21" s="63"/>
      <c r="M21" s="63"/>
      <c r="N21" s="63"/>
      <c r="O21" s="63"/>
      <c r="P21" s="64"/>
      <c r="Q21" s="20"/>
    </row>
    <row r="22" spans="1:20" ht="37.5" customHeight="1" x14ac:dyDescent="0.15">
      <c r="A22" s="18"/>
      <c r="B22" s="58"/>
      <c r="C22" s="59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6"/>
      <c r="Q22" s="20"/>
    </row>
    <row r="23" spans="1:20" ht="37.5" customHeight="1" x14ac:dyDescent="0.15">
      <c r="A23" s="18"/>
      <c r="B23" s="94" t="s">
        <v>2</v>
      </c>
      <c r="C23" s="95"/>
      <c r="D23" s="30" t="s">
        <v>11</v>
      </c>
      <c r="E23" s="96"/>
      <c r="F23" s="97"/>
      <c r="G23" s="98"/>
      <c r="H23" s="30" t="s">
        <v>8</v>
      </c>
      <c r="I23" s="96"/>
      <c r="J23" s="97"/>
      <c r="K23" s="98"/>
      <c r="L23" s="99" t="s">
        <v>7</v>
      </c>
      <c r="M23" s="100"/>
      <c r="N23" s="96"/>
      <c r="O23" s="97"/>
      <c r="P23" s="101"/>
      <c r="Q23" s="20"/>
    </row>
    <row r="24" spans="1:20" ht="6" customHeight="1" x14ac:dyDescent="0.15">
      <c r="A24" s="18"/>
      <c r="B24" s="22"/>
      <c r="C24" s="22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20"/>
    </row>
    <row r="25" spans="1:20" ht="24" customHeight="1" x14ac:dyDescent="0.15">
      <c r="A25" s="18"/>
      <c r="B25" s="102" t="s">
        <v>9</v>
      </c>
      <c r="C25" s="103"/>
      <c r="D25" s="104" t="s">
        <v>10</v>
      </c>
      <c r="E25" s="104"/>
      <c r="F25" s="104"/>
      <c r="G25" s="104"/>
      <c r="H25" s="103"/>
      <c r="I25" s="23" t="s">
        <v>12</v>
      </c>
      <c r="J25" s="105" t="s">
        <v>6</v>
      </c>
      <c r="K25" s="103"/>
      <c r="L25" s="105" t="s">
        <v>13</v>
      </c>
      <c r="M25" s="104"/>
      <c r="N25" s="103"/>
      <c r="O25" s="105" t="s">
        <v>14</v>
      </c>
      <c r="P25" s="106"/>
      <c r="Q25" s="20"/>
      <c r="R25" s="31" t="s">
        <v>143</v>
      </c>
    </row>
    <row r="26" spans="1:20" ht="15" customHeight="1" x14ac:dyDescent="0.15">
      <c r="A26" s="107">
        <v>1</v>
      </c>
      <c r="B26" s="108"/>
      <c r="C26" s="109"/>
      <c r="D26" s="128" t="str">
        <f>IFERROR(VLOOKUP(B$26,令和8年度オープンコース一覧表!$B$3:$E$36,3,FALSE),"")</f>
        <v/>
      </c>
      <c r="E26" s="129"/>
      <c r="F26" s="129"/>
      <c r="G26" s="129"/>
      <c r="H26" s="130"/>
      <c r="I26" s="112" t="str">
        <f>IFERROR(VLOOKUP(B$26,令和8年度オープンコース一覧表!$B$3:$E$36,4,FALSE),"")</f>
        <v/>
      </c>
      <c r="J26" s="114"/>
      <c r="K26" s="115"/>
      <c r="L26" s="36" t="s">
        <v>15</v>
      </c>
      <c r="M26" s="118" t="s">
        <v>21</v>
      </c>
      <c r="N26" s="119"/>
      <c r="O26" s="120"/>
      <c r="P26" s="121"/>
      <c r="Q26" s="20"/>
      <c r="R26" s="31" t="s">
        <v>142</v>
      </c>
    </row>
    <row r="27" spans="1:20" ht="15" customHeight="1" x14ac:dyDescent="0.15">
      <c r="A27" s="107"/>
      <c r="B27" s="108"/>
      <c r="C27" s="109"/>
      <c r="D27" s="131"/>
      <c r="E27" s="132"/>
      <c r="F27" s="132"/>
      <c r="G27" s="132"/>
      <c r="H27" s="133"/>
      <c r="I27" s="112"/>
      <c r="J27" s="114"/>
      <c r="K27" s="115"/>
      <c r="L27" s="36" t="s">
        <v>16</v>
      </c>
      <c r="M27" s="124" t="s">
        <v>20</v>
      </c>
      <c r="N27" s="125"/>
      <c r="O27" s="120"/>
      <c r="P27" s="121"/>
      <c r="Q27" s="20"/>
    </row>
    <row r="28" spans="1:20" ht="15" customHeight="1" x14ac:dyDescent="0.15">
      <c r="A28" s="107"/>
      <c r="B28" s="110"/>
      <c r="C28" s="111"/>
      <c r="D28" s="134" t="str">
        <f>IFERROR(VLOOKUP(B$26,令和8年度オープンコース一覧表!$B$3:$E$36,2,FALSE),"")</f>
        <v/>
      </c>
      <c r="E28" s="135"/>
      <c r="F28" s="135"/>
      <c r="G28" s="135"/>
      <c r="H28" s="136"/>
      <c r="I28" s="113"/>
      <c r="J28" s="116"/>
      <c r="K28" s="117"/>
      <c r="L28" s="126" t="s">
        <v>22</v>
      </c>
      <c r="M28" s="127"/>
      <c r="N28" s="37"/>
      <c r="O28" s="122"/>
      <c r="P28" s="123"/>
      <c r="Q28" s="20"/>
    </row>
    <row r="29" spans="1:20" ht="15" customHeight="1" x14ac:dyDescent="0.15">
      <c r="A29" s="107">
        <v>2</v>
      </c>
      <c r="B29" s="108"/>
      <c r="C29" s="109"/>
      <c r="D29" s="137" t="str">
        <f>IFERROR(VLOOKUP(B$29,令和8年度オープンコース一覧表!$B$3:$E$36,3,FALSE),"")</f>
        <v/>
      </c>
      <c r="E29" s="139"/>
      <c r="F29" s="139"/>
      <c r="G29" s="139"/>
      <c r="H29" s="140"/>
      <c r="I29" s="112" t="str">
        <f>IFERROR(VLOOKUP(B$29,令和8年度オープンコース一覧表!$B$3:$E$36,4,FALSE),"")</f>
        <v/>
      </c>
      <c r="J29" s="114"/>
      <c r="K29" s="115"/>
      <c r="L29" s="36" t="s">
        <v>16</v>
      </c>
      <c r="M29" s="124" t="s">
        <v>21</v>
      </c>
      <c r="N29" s="125"/>
      <c r="O29" s="137"/>
      <c r="P29" s="138"/>
      <c r="Q29" s="20"/>
    </row>
    <row r="30" spans="1:20" ht="15" customHeight="1" x14ac:dyDescent="0.15">
      <c r="A30" s="107"/>
      <c r="B30" s="108"/>
      <c r="C30" s="109"/>
      <c r="D30" s="131"/>
      <c r="E30" s="132"/>
      <c r="F30" s="132"/>
      <c r="G30" s="132"/>
      <c r="H30" s="133"/>
      <c r="I30" s="112"/>
      <c r="J30" s="114"/>
      <c r="K30" s="115"/>
      <c r="L30" s="36" t="s">
        <v>16</v>
      </c>
      <c r="M30" s="124" t="s">
        <v>20</v>
      </c>
      <c r="N30" s="125"/>
      <c r="O30" s="120"/>
      <c r="P30" s="121"/>
      <c r="Q30" s="20"/>
    </row>
    <row r="31" spans="1:20" ht="15" customHeight="1" x14ac:dyDescent="0.15">
      <c r="A31" s="107"/>
      <c r="B31" s="110"/>
      <c r="C31" s="111"/>
      <c r="D31" s="134" t="str">
        <f>IFERROR(VLOOKUP(B$29,令和8年度オープンコース一覧表!$B$3:$E$36,2,FALSE),"")</f>
        <v/>
      </c>
      <c r="E31" s="135"/>
      <c r="F31" s="135"/>
      <c r="G31" s="135"/>
      <c r="H31" s="136"/>
      <c r="I31" s="113"/>
      <c r="J31" s="116"/>
      <c r="K31" s="117"/>
      <c r="L31" s="126" t="s">
        <v>22</v>
      </c>
      <c r="M31" s="127"/>
      <c r="N31" s="37"/>
      <c r="O31" s="122"/>
      <c r="P31" s="123"/>
      <c r="Q31" s="20"/>
    </row>
    <row r="32" spans="1:20" ht="15" customHeight="1" x14ac:dyDescent="0.15">
      <c r="A32" s="107">
        <v>3</v>
      </c>
      <c r="B32" s="108"/>
      <c r="C32" s="109"/>
      <c r="D32" s="137" t="str">
        <f>IFERROR(VLOOKUP(B$32,令和8年度オープンコース一覧表!$B$3:$E$36,3,FALSE),"")</f>
        <v/>
      </c>
      <c r="E32" s="139"/>
      <c r="F32" s="139"/>
      <c r="G32" s="139"/>
      <c r="H32" s="140"/>
      <c r="I32" s="112" t="str">
        <f>IFERROR(VLOOKUP(B$32,令和8年度オープンコース一覧表!$B$3:$E$36,4,FALSE),"")</f>
        <v/>
      </c>
      <c r="J32" s="114"/>
      <c r="K32" s="115"/>
      <c r="L32" s="36" t="s">
        <v>16</v>
      </c>
      <c r="M32" s="124" t="s">
        <v>21</v>
      </c>
      <c r="N32" s="125"/>
      <c r="O32" s="137"/>
      <c r="P32" s="138"/>
      <c r="Q32" s="20"/>
    </row>
    <row r="33" spans="1:17" ht="15" customHeight="1" x14ac:dyDescent="0.15">
      <c r="A33" s="107"/>
      <c r="B33" s="108"/>
      <c r="C33" s="109"/>
      <c r="D33" s="131"/>
      <c r="E33" s="132"/>
      <c r="F33" s="132"/>
      <c r="G33" s="132"/>
      <c r="H33" s="133"/>
      <c r="I33" s="112"/>
      <c r="J33" s="114"/>
      <c r="K33" s="115"/>
      <c r="L33" s="36" t="s">
        <v>16</v>
      </c>
      <c r="M33" s="124" t="s">
        <v>20</v>
      </c>
      <c r="N33" s="125"/>
      <c r="O33" s="120"/>
      <c r="P33" s="121"/>
      <c r="Q33" s="20"/>
    </row>
    <row r="34" spans="1:17" ht="15" customHeight="1" x14ac:dyDescent="0.15">
      <c r="A34" s="107"/>
      <c r="B34" s="110"/>
      <c r="C34" s="111"/>
      <c r="D34" s="134" t="str">
        <f>IFERROR(VLOOKUP(B$32,令和8年度オープンコース一覧表!$B$3:$E$36,2,FALSE),"")</f>
        <v/>
      </c>
      <c r="E34" s="135"/>
      <c r="F34" s="135"/>
      <c r="G34" s="135"/>
      <c r="H34" s="136"/>
      <c r="I34" s="113"/>
      <c r="J34" s="116"/>
      <c r="K34" s="117"/>
      <c r="L34" s="126" t="s">
        <v>22</v>
      </c>
      <c r="M34" s="127"/>
      <c r="N34" s="37"/>
      <c r="O34" s="122"/>
      <c r="P34" s="123"/>
      <c r="Q34" s="20"/>
    </row>
    <row r="35" spans="1:17" ht="15" customHeight="1" x14ac:dyDescent="0.15">
      <c r="A35" s="107">
        <v>4</v>
      </c>
      <c r="B35" s="108"/>
      <c r="C35" s="109"/>
      <c r="D35" s="137" t="str">
        <f>IFERROR(VLOOKUP(B$35,令和8年度オープンコース一覧表!$B$3:$E$36,3,FALSE),"")</f>
        <v/>
      </c>
      <c r="E35" s="139"/>
      <c r="F35" s="139"/>
      <c r="G35" s="139"/>
      <c r="H35" s="140"/>
      <c r="I35" s="112" t="str">
        <f>IFERROR(VLOOKUP(B$35,令和8年度オープンコース一覧表!$B$3:$E$36,4,FALSE),"")</f>
        <v/>
      </c>
      <c r="J35" s="114"/>
      <c r="K35" s="115"/>
      <c r="L35" s="36" t="s">
        <v>16</v>
      </c>
      <c r="M35" s="124" t="s">
        <v>21</v>
      </c>
      <c r="N35" s="125"/>
      <c r="O35" s="137"/>
      <c r="P35" s="138"/>
      <c r="Q35" s="20"/>
    </row>
    <row r="36" spans="1:17" ht="15" customHeight="1" x14ac:dyDescent="0.15">
      <c r="A36" s="107"/>
      <c r="B36" s="108"/>
      <c r="C36" s="109"/>
      <c r="D36" s="131"/>
      <c r="E36" s="132"/>
      <c r="F36" s="132"/>
      <c r="G36" s="132"/>
      <c r="H36" s="133"/>
      <c r="I36" s="112"/>
      <c r="J36" s="114"/>
      <c r="K36" s="115"/>
      <c r="L36" s="36" t="s">
        <v>16</v>
      </c>
      <c r="M36" s="124" t="s">
        <v>20</v>
      </c>
      <c r="N36" s="125"/>
      <c r="O36" s="120"/>
      <c r="P36" s="121"/>
      <c r="Q36" s="20"/>
    </row>
    <row r="37" spans="1:17" ht="15" customHeight="1" x14ac:dyDescent="0.15">
      <c r="A37" s="107"/>
      <c r="B37" s="110"/>
      <c r="C37" s="111"/>
      <c r="D37" s="134" t="str">
        <f>IFERROR(VLOOKUP(B$35,令和8年度オープンコース一覧表!$B$3:$E$36,2,FALSE),"")</f>
        <v/>
      </c>
      <c r="E37" s="135"/>
      <c r="F37" s="135"/>
      <c r="G37" s="135"/>
      <c r="H37" s="136"/>
      <c r="I37" s="113"/>
      <c r="J37" s="116"/>
      <c r="K37" s="117"/>
      <c r="L37" s="126" t="s">
        <v>22</v>
      </c>
      <c r="M37" s="127"/>
      <c r="N37" s="37"/>
      <c r="O37" s="122"/>
      <c r="P37" s="123"/>
      <c r="Q37" s="20"/>
    </row>
    <row r="38" spans="1:17" ht="15" customHeight="1" x14ac:dyDescent="0.15">
      <c r="A38" s="107">
        <v>5</v>
      </c>
      <c r="B38" s="108"/>
      <c r="C38" s="109"/>
      <c r="D38" s="137" t="str">
        <f>IFERROR(VLOOKUP(B$38,令和8年度オープンコース一覧表!$B$3:$E$36,3,FALSE),"")</f>
        <v/>
      </c>
      <c r="E38" s="139"/>
      <c r="F38" s="139"/>
      <c r="G38" s="139"/>
      <c r="H38" s="140"/>
      <c r="I38" s="112" t="str">
        <f>IFERROR(VLOOKUP(B$38,令和8年度オープンコース一覧表!$B$3:$E$36,4,FALSE),"")</f>
        <v/>
      </c>
      <c r="J38" s="114"/>
      <c r="K38" s="115"/>
      <c r="L38" s="36" t="s">
        <v>16</v>
      </c>
      <c r="M38" s="124" t="s">
        <v>21</v>
      </c>
      <c r="N38" s="125"/>
      <c r="O38" s="137"/>
      <c r="P38" s="138"/>
      <c r="Q38" s="20"/>
    </row>
    <row r="39" spans="1:17" ht="15" customHeight="1" x14ac:dyDescent="0.15">
      <c r="A39" s="107"/>
      <c r="B39" s="108"/>
      <c r="C39" s="109"/>
      <c r="D39" s="131"/>
      <c r="E39" s="132"/>
      <c r="F39" s="132"/>
      <c r="G39" s="132"/>
      <c r="H39" s="133"/>
      <c r="I39" s="112"/>
      <c r="J39" s="114"/>
      <c r="K39" s="115"/>
      <c r="L39" s="36" t="s">
        <v>16</v>
      </c>
      <c r="M39" s="124" t="s">
        <v>20</v>
      </c>
      <c r="N39" s="125"/>
      <c r="O39" s="120"/>
      <c r="P39" s="121"/>
      <c r="Q39" s="20"/>
    </row>
    <row r="40" spans="1:17" ht="15" customHeight="1" x14ac:dyDescent="0.15">
      <c r="A40" s="107"/>
      <c r="B40" s="110"/>
      <c r="C40" s="111"/>
      <c r="D40" s="134" t="str">
        <f>IFERROR(VLOOKUP(B$38,令和8年度オープンコース一覧表!$B$3:$E$36,2,FALSE),"")</f>
        <v/>
      </c>
      <c r="E40" s="135"/>
      <c r="F40" s="135"/>
      <c r="G40" s="135"/>
      <c r="H40" s="136"/>
      <c r="I40" s="113"/>
      <c r="J40" s="116"/>
      <c r="K40" s="117"/>
      <c r="L40" s="126" t="s">
        <v>22</v>
      </c>
      <c r="M40" s="127"/>
      <c r="N40" s="37"/>
      <c r="O40" s="122"/>
      <c r="P40" s="123"/>
      <c r="Q40" s="20"/>
    </row>
    <row r="41" spans="1:17" ht="15" customHeight="1" x14ac:dyDescent="0.15">
      <c r="A41" s="107">
        <v>6</v>
      </c>
      <c r="B41" s="108"/>
      <c r="C41" s="109"/>
      <c r="D41" s="137" t="str">
        <f>IFERROR(VLOOKUP(B$41,令和8年度オープンコース一覧表!$B$3:$E$36,3,FALSE),"")</f>
        <v/>
      </c>
      <c r="E41" s="139"/>
      <c r="F41" s="139"/>
      <c r="G41" s="139"/>
      <c r="H41" s="140"/>
      <c r="I41" s="112" t="str">
        <f>IFERROR(VLOOKUP(B$41,令和8年度オープンコース一覧表!$B$3:$E$36,4,FALSE),"")</f>
        <v/>
      </c>
      <c r="J41" s="114"/>
      <c r="K41" s="115"/>
      <c r="L41" s="36" t="s">
        <v>16</v>
      </c>
      <c r="M41" s="124" t="s">
        <v>21</v>
      </c>
      <c r="N41" s="125"/>
      <c r="O41" s="137"/>
      <c r="P41" s="138"/>
      <c r="Q41" s="20"/>
    </row>
    <row r="42" spans="1:17" ht="15" customHeight="1" x14ac:dyDescent="0.15">
      <c r="A42" s="107"/>
      <c r="B42" s="108"/>
      <c r="C42" s="109"/>
      <c r="D42" s="131"/>
      <c r="E42" s="132"/>
      <c r="F42" s="132"/>
      <c r="G42" s="132"/>
      <c r="H42" s="133"/>
      <c r="I42" s="112"/>
      <c r="J42" s="114"/>
      <c r="K42" s="115"/>
      <c r="L42" s="36" t="s">
        <v>16</v>
      </c>
      <c r="M42" s="124" t="s">
        <v>20</v>
      </c>
      <c r="N42" s="125"/>
      <c r="O42" s="120"/>
      <c r="P42" s="121"/>
      <c r="Q42" s="20"/>
    </row>
    <row r="43" spans="1:17" ht="15" customHeight="1" x14ac:dyDescent="0.15">
      <c r="A43" s="107"/>
      <c r="B43" s="110"/>
      <c r="C43" s="111"/>
      <c r="D43" s="134" t="str">
        <f>IFERROR(VLOOKUP(B$41,令和8年度オープンコース一覧表!$B$3:$E$36,2,FALSE),"")</f>
        <v/>
      </c>
      <c r="E43" s="135"/>
      <c r="F43" s="135"/>
      <c r="G43" s="135"/>
      <c r="H43" s="136"/>
      <c r="I43" s="113"/>
      <c r="J43" s="116"/>
      <c r="K43" s="117"/>
      <c r="L43" s="126" t="s">
        <v>22</v>
      </c>
      <c r="M43" s="127"/>
      <c r="N43" s="37"/>
      <c r="O43" s="122"/>
      <c r="P43" s="123"/>
      <c r="Q43" s="20"/>
    </row>
    <row r="44" spans="1:17" ht="15" customHeight="1" x14ac:dyDescent="0.15">
      <c r="A44" s="107">
        <v>7</v>
      </c>
      <c r="B44" s="108"/>
      <c r="C44" s="109"/>
      <c r="D44" s="137" t="str">
        <f>IFERROR(VLOOKUP(B$44,令和8年度オープンコース一覧表!$B$3:$E$36,3,FALSE),"")</f>
        <v/>
      </c>
      <c r="E44" s="139"/>
      <c r="F44" s="139"/>
      <c r="G44" s="139"/>
      <c r="H44" s="140"/>
      <c r="I44" s="112" t="str">
        <f>IFERROR(VLOOKUP(B$44,令和8年度オープンコース一覧表!$B$3:$E$36,4,FALSE),"")</f>
        <v/>
      </c>
      <c r="J44" s="114"/>
      <c r="K44" s="115"/>
      <c r="L44" s="36" t="s">
        <v>16</v>
      </c>
      <c r="M44" s="124" t="s">
        <v>21</v>
      </c>
      <c r="N44" s="125"/>
      <c r="O44" s="137"/>
      <c r="P44" s="138"/>
      <c r="Q44" s="20"/>
    </row>
    <row r="45" spans="1:17" ht="15" customHeight="1" x14ac:dyDescent="0.15">
      <c r="A45" s="107"/>
      <c r="B45" s="108"/>
      <c r="C45" s="109"/>
      <c r="D45" s="131"/>
      <c r="E45" s="132"/>
      <c r="F45" s="132"/>
      <c r="G45" s="132"/>
      <c r="H45" s="133"/>
      <c r="I45" s="112"/>
      <c r="J45" s="114"/>
      <c r="K45" s="115"/>
      <c r="L45" s="36" t="s">
        <v>16</v>
      </c>
      <c r="M45" s="124" t="s">
        <v>20</v>
      </c>
      <c r="N45" s="125"/>
      <c r="O45" s="120"/>
      <c r="P45" s="121"/>
      <c r="Q45" s="20"/>
    </row>
    <row r="46" spans="1:17" ht="15" customHeight="1" x14ac:dyDescent="0.15">
      <c r="A46" s="107"/>
      <c r="B46" s="110"/>
      <c r="C46" s="111"/>
      <c r="D46" s="134" t="str">
        <f>IFERROR(VLOOKUP(B$44,令和8年度オープンコース一覧表!$B$3:$E$36,2,FALSE),"")</f>
        <v/>
      </c>
      <c r="E46" s="135"/>
      <c r="F46" s="135"/>
      <c r="G46" s="135"/>
      <c r="H46" s="136"/>
      <c r="I46" s="113"/>
      <c r="J46" s="116"/>
      <c r="K46" s="117"/>
      <c r="L46" s="126" t="s">
        <v>22</v>
      </c>
      <c r="M46" s="127"/>
      <c r="N46" s="37"/>
      <c r="O46" s="122"/>
      <c r="P46" s="123"/>
      <c r="Q46" s="20"/>
    </row>
    <row r="47" spans="1:17" ht="15" customHeight="1" x14ac:dyDescent="0.15">
      <c r="A47" s="107">
        <v>8</v>
      </c>
      <c r="B47" s="108"/>
      <c r="C47" s="109"/>
      <c r="D47" s="137" t="str">
        <f>IFERROR(VLOOKUP(B$47,令和8年度オープンコース一覧表!$B$3:$E$36,3,FALSE),"")</f>
        <v/>
      </c>
      <c r="E47" s="139"/>
      <c r="F47" s="139"/>
      <c r="G47" s="139"/>
      <c r="H47" s="140"/>
      <c r="I47" s="112" t="str">
        <f>IFERROR(VLOOKUP(B$47,令和8年度オープンコース一覧表!$B$3:$E$36,4,FALSE),"")</f>
        <v/>
      </c>
      <c r="J47" s="114"/>
      <c r="K47" s="115"/>
      <c r="L47" s="36" t="s">
        <v>16</v>
      </c>
      <c r="M47" s="124" t="s">
        <v>21</v>
      </c>
      <c r="N47" s="125"/>
      <c r="O47" s="137"/>
      <c r="P47" s="138"/>
      <c r="Q47" s="20"/>
    </row>
    <row r="48" spans="1:17" ht="15" customHeight="1" x14ac:dyDescent="0.15">
      <c r="A48" s="107"/>
      <c r="B48" s="108"/>
      <c r="C48" s="109"/>
      <c r="D48" s="131"/>
      <c r="E48" s="132"/>
      <c r="F48" s="132"/>
      <c r="G48" s="132"/>
      <c r="H48" s="133"/>
      <c r="I48" s="112"/>
      <c r="J48" s="114"/>
      <c r="K48" s="115"/>
      <c r="L48" s="36" t="s">
        <v>16</v>
      </c>
      <c r="M48" s="124" t="s">
        <v>20</v>
      </c>
      <c r="N48" s="125"/>
      <c r="O48" s="120"/>
      <c r="P48" s="121"/>
      <c r="Q48" s="20"/>
    </row>
    <row r="49" spans="1:17" ht="15" customHeight="1" x14ac:dyDescent="0.15">
      <c r="A49" s="107"/>
      <c r="B49" s="110"/>
      <c r="C49" s="111"/>
      <c r="D49" s="134" t="str">
        <f>IFERROR(VLOOKUP(B$47,令和8年度オープンコース一覧表!$B$3:$E$36,2,FALSE),"")</f>
        <v/>
      </c>
      <c r="E49" s="135"/>
      <c r="F49" s="135"/>
      <c r="G49" s="135"/>
      <c r="H49" s="136"/>
      <c r="I49" s="113"/>
      <c r="J49" s="116"/>
      <c r="K49" s="117"/>
      <c r="L49" s="126" t="s">
        <v>22</v>
      </c>
      <c r="M49" s="127"/>
      <c r="N49" s="37"/>
      <c r="O49" s="122"/>
      <c r="P49" s="123"/>
      <c r="Q49" s="20"/>
    </row>
    <row r="50" spans="1:17" ht="15" customHeight="1" x14ac:dyDescent="0.15">
      <c r="A50" s="107">
        <v>9</v>
      </c>
      <c r="B50" s="108"/>
      <c r="C50" s="109"/>
      <c r="D50" s="137" t="str">
        <f>IFERROR(VLOOKUP(B$50,令和8年度オープンコース一覧表!$B$3:$E$36,3,FALSE),"")</f>
        <v/>
      </c>
      <c r="E50" s="139"/>
      <c r="F50" s="139"/>
      <c r="G50" s="139"/>
      <c r="H50" s="140"/>
      <c r="I50" s="112" t="str">
        <f>IFERROR(VLOOKUP(B$50,令和8年度オープンコース一覧表!$B$3:$E$36,4,FALSE),"")</f>
        <v/>
      </c>
      <c r="J50" s="114"/>
      <c r="K50" s="115"/>
      <c r="L50" s="36" t="s">
        <v>16</v>
      </c>
      <c r="M50" s="124" t="s">
        <v>21</v>
      </c>
      <c r="N50" s="125"/>
      <c r="O50" s="137"/>
      <c r="P50" s="138"/>
      <c r="Q50" s="20"/>
    </row>
    <row r="51" spans="1:17" ht="15" customHeight="1" x14ac:dyDescent="0.15">
      <c r="A51" s="107"/>
      <c r="B51" s="108"/>
      <c r="C51" s="109"/>
      <c r="D51" s="131"/>
      <c r="E51" s="132"/>
      <c r="F51" s="132"/>
      <c r="G51" s="132"/>
      <c r="H51" s="133"/>
      <c r="I51" s="112"/>
      <c r="J51" s="114"/>
      <c r="K51" s="115"/>
      <c r="L51" s="36" t="s">
        <v>16</v>
      </c>
      <c r="M51" s="124" t="s">
        <v>20</v>
      </c>
      <c r="N51" s="125"/>
      <c r="O51" s="120"/>
      <c r="P51" s="121"/>
      <c r="Q51" s="20"/>
    </row>
    <row r="52" spans="1:17" ht="15" customHeight="1" x14ac:dyDescent="0.15">
      <c r="A52" s="107"/>
      <c r="B52" s="110"/>
      <c r="C52" s="111"/>
      <c r="D52" s="134" t="str">
        <f>IFERROR(VLOOKUP(B$50,令和8年度オープンコース一覧表!$B$3:$E$36,2,FALSE),"")</f>
        <v/>
      </c>
      <c r="E52" s="135"/>
      <c r="F52" s="135"/>
      <c r="G52" s="135"/>
      <c r="H52" s="136"/>
      <c r="I52" s="113"/>
      <c r="J52" s="116"/>
      <c r="K52" s="117"/>
      <c r="L52" s="126" t="s">
        <v>22</v>
      </c>
      <c r="M52" s="127"/>
      <c r="N52" s="37"/>
      <c r="O52" s="122"/>
      <c r="P52" s="123"/>
      <c r="Q52" s="20"/>
    </row>
    <row r="53" spans="1:17" ht="15" customHeight="1" x14ac:dyDescent="0.15">
      <c r="A53" s="107">
        <v>10</v>
      </c>
      <c r="B53" s="108"/>
      <c r="C53" s="109"/>
      <c r="D53" s="137" t="str">
        <f>IFERROR(VLOOKUP(B$53,令和8年度オープンコース一覧表!$B$3:$E$36,3,FALSE),"")</f>
        <v/>
      </c>
      <c r="E53" s="139"/>
      <c r="F53" s="139"/>
      <c r="G53" s="139"/>
      <c r="H53" s="140"/>
      <c r="I53" s="112" t="str">
        <f>IFERROR(VLOOKUP(B$53,令和8年度オープンコース一覧表!$B$3:$E$36,4,FALSE),"")</f>
        <v/>
      </c>
      <c r="J53" s="114"/>
      <c r="K53" s="115"/>
      <c r="L53" s="36" t="s">
        <v>16</v>
      </c>
      <c r="M53" s="124" t="s">
        <v>21</v>
      </c>
      <c r="N53" s="125"/>
      <c r="O53" s="137"/>
      <c r="P53" s="138"/>
      <c r="Q53" s="20"/>
    </row>
    <row r="54" spans="1:17" ht="15" customHeight="1" x14ac:dyDescent="0.15">
      <c r="A54" s="107"/>
      <c r="B54" s="108"/>
      <c r="C54" s="109"/>
      <c r="D54" s="131"/>
      <c r="E54" s="132"/>
      <c r="F54" s="132"/>
      <c r="G54" s="132"/>
      <c r="H54" s="133"/>
      <c r="I54" s="112"/>
      <c r="J54" s="114"/>
      <c r="K54" s="115"/>
      <c r="L54" s="36" t="s">
        <v>16</v>
      </c>
      <c r="M54" s="124" t="s">
        <v>20</v>
      </c>
      <c r="N54" s="125"/>
      <c r="O54" s="120"/>
      <c r="P54" s="121"/>
      <c r="Q54" s="20"/>
    </row>
    <row r="55" spans="1:17" ht="15" customHeight="1" x14ac:dyDescent="0.15">
      <c r="A55" s="107"/>
      <c r="B55" s="141"/>
      <c r="C55" s="142"/>
      <c r="D55" s="150" t="str">
        <f>IFERROR(VLOOKUP(B$53,令和8年度オープンコース一覧表!$B$3:$E$36,2,FALSE),"")</f>
        <v/>
      </c>
      <c r="E55" s="151"/>
      <c r="F55" s="151"/>
      <c r="G55" s="151"/>
      <c r="H55" s="152"/>
      <c r="I55" s="143"/>
      <c r="J55" s="144"/>
      <c r="K55" s="145"/>
      <c r="L55" s="148" t="s">
        <v>22</v>
      </c>
      <c r="M55" s="149"/>
      <c r="N55" s="38"/>
      <c r="O55" s="146"/>
      <c r="P55" s="147"/>
      <c r="Q55" s="20"/>
    </row>
    <row r="56" spans="1:17" ht="12" customHeight="1" x14ac:dyDescent="0.15">
      <c r="A56" s="2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6"/>
    </row>
    <row r="57" spans="1:17" ht="5.25" customHeight="1" x14ac:dyDescent="0.15"/>
    <row r="58" spans="1:17" ht="13.5" customHeight="1" x14ac:dyDescent="0.15">
      <c r="A58" s="27" t="s">
        <v>1</v>
      </c>
    </row>
    <row r="59" spans="1:17" ht="13.5" customHeight="1" x14ac:dyDescent="0.15">
      <c r="A59" s="67" t="s">
        <v>23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</row>
    <row r="60" spans="1:17" x14ac:dyDescent="0.1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</row>
    <row r="61" spans="1:17" x14ac:dyDescent="0.1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</row>
    <row r="62" spans="1:17" x14ac:dyDescent="0.1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</row>
    <row r="63" spans="1:17" ht="5.25" customHeight="1" x14ac:dyDescent="0.1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</row>
    <row r="64" spans="1:17" ht="5.25" customHeight="1" x14ac:dyDescent="0.15">
      <c r="A64" s="28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</sheetData>
  <mergeCells count="126">
    <mergeCell ref="A53:A55"/>
    <mergeCell ref="B53:C55"/>
    <mergeCell ref="I53:I55"/>
    <mergeCell ref="J53:K55"/>
    <mergeCell ref="M53:N53"/>
    <mergeCell ref="O53:P55"/>
    <mergeCell ref="M54:N54"/>
    <mergeCell ref="L55:M55"/>
    <mergeCell ref="D53:H54"/>
    <mergeCell ref="D55:H55"/>
    <mergeCell ref="A50:A52"/>
    <mergeCell ref="B50:C52"/>
    <mergeCell ref="I50:I52"/>
    <mergeCell ref="J50:K52"/>
    <mergeCell ref="M50:N50"/>
    <mergeCell ref="O50:P52"/>
    <mergeCell ref="M51:N51"/>
    <mergeCell ref="L52:M52"/>
    <mergeCell ref="D50:H51"/>
    <mergeCell ref="D52:H52"/>
    <mergeCell ref="A47:A49"/>
    <mergeCell ref="B47:C49"/>
    <mergeCell ref="I47:I49"/>
    <mergeCell ref="J47:K49"/>
    <mergeCell ref="M47:N47"/>
    <mergeCell ref="O47:P49"/>
    <mergeCell ref="M48:N48"/>
    <mergeCell ref="L49:M49"/>
    <mergeCell ref="D47:H48"/>
    <mergeCell ref="D49:H49"/>
    <mergeCell ref="A44:A46"/>
    <mergeCell ref="B44:C46"/>
    <mergeCell ref="I44:I46"/>
    <mergeCell ref="J44:K46"/>
    <mergeCell ref="M44:N44"/>
    <mergeCell ref="O44:P46"/>
    <mergeCell ref="M45:N45"/>
    <mergeCell ref="L46:M46"/>
    <mergeCell ref="D44:H45"/>
    <mergeCell ref="D46:H46"/>
    <mergeCell ref="A41:A43"/>
    <mergeCell ref="B41:C43"/>
    <mergeCell ref="I41:I43"/>
    <mergeCell ref="J41:K43"/>
    <mergeCell ref="M41:N41"/>
    <mergeCell ref="O41:P43"/>
    <mergeCell ref="M42:N42"/>
    <mergeCell ref="L43:M43"/>
    <mergeCell ref="D41:H42"/>
    <mergeCell ref="D43:H43"/>
    <mergeCell ref="A38:A40"/>
    <mergeCell ref="B38:C40"/>
    <mergeCell ref="I38:I40"/>
    <mergeCell ref="J38:K40"/>
    <mergeCell ref="M38:N38"/>
    <mergeCell ref="O38:P40"/>
    <mergeCell ref="M39:N39"/>
    <mergeCell ref="L40:M40"/>
    <mergeCell ref="D38:H39"/>
    <mergeCell ref="D40:H40"/>
    <mergeCell ref="A35:A37"/>
    <mergeCell ref="B35:C37"/>
    <mergeCell ref="I35:I37"/>
    <mergeCell ref="J35:K37"/>
    <mergeCell ref="M35:N35"/>
    <mergeCell ref="O35:P37"/>
    <mergeCell ref="M36:N36"/>
    <mergeCell ref="L37:M37"/>
    <mergeCell ref="D35:H36"/>
    <mergeCell ref="D37:H37"/>
    <mergeCell ref="A32:A34"/>
    <mergeCell ref="B32:C34"/>
    <mergeCell ref="I32:I34"/>
    <mergeCell ref="J32:K34"/>
    <mergeCell ref="M32:N32"/>
    <mergeCell ref="O32:P34"/>
    <mergeCell ref="M33:N33"/>
    <mergeCell ref="L34:M34"/>
    <mergeCell ref="D32:H33"/>
    <mergeCell ref="D34:H34"/>
    <mergeCell ref="A29:A31"/>
    <mergeCell ref="B29:C31"/>
    <mergeCell ref="I29:I31"/>
    <mergeCell ref="J29:K31"/>
    <mergeCell ref="M29:N29"/>
    <mergeCell ref="O29:P31"/>
    <mergeCell ref="M30:N30"/>
    <mergeCell ref="L31:M31"/>
    <mergeCell ref="D29:H30"/>
    <mergeCell ref="D31:H31"/>
    <mergeCell ref="L25:N25"/>
    <mergeCell ref="O25:P25"/>
    <mergeCell ref="A26:A28"/>
    <mergeCell ref="B26:C28"/>
    <mergeCell ref="I26:I28"/>
    <mergeCell ref="J26:K28"/>
    <mergeCell ref="M26:N26"/>
    <mergeCell ref="O26:P28"/>
    <mergeCell ref="M27:N27"/>
    <mergeCell ref="L28:M28"/>
    <mergeCell ref="D26:H27"/>
    <mergeCell ref="D28:H28"/>
    <mergeCell ref="B21:C22"/>
    <mergeCell ref="E21:I21"/>
    <mergeCell ref="K21:P21"/>
    <mergeCell ref="D22:P22"/>
    <mergeCell ref="A59:Q63"/>
    <mergeCell ref="A2:Q2"/>
    <mergeCell ref="A10:Q10"/>
    <mergeCell ref="A12:J12"/>
    <mergeCell ref="A13:J13"/>
    <mergeCell ref="B6:P7"/>
    <mergeCell ref="N14:P14"/>
    <mergeCell ref="A17:Q17"/>
    <mergeCell ref="B19:C20"/>
    <mergeCell ref="D19:I20"/>
    <mergeCell ref="K19:P19"/>
    <mergeCell ref="K20:P20"/>
    <mergeCell ref="B23:C23"/>
    <mergeCell ref="E23:G23"/>
    <mergeCell ref="I23:K23"/>
    <mergeCell ref="L23:M23"/>
    <mergeCell ref="N23:P23"/>
    <mergeCell ref="B25:C25"/>
    <mergeCell ref="D25:H25"/>
    <mergeCell ref="J25:K25"/>
  </mergeCells>
  <phoneticPr fontId="1"/>
  <dataValidations count="1">
    <dataValidation type="list" allowBlank="1" showInputMessage="1" showErrorMessage="1" sqref="L26:L27 L29:L30 L32:L33 L35:L36 L38:L39 L41:L42 L44:L45 L47:L48 L50:L51 L53:L54" xr:uid="{00000000-0002-0000-0000-000000000000}">
      <formula1>"□,☑"</formula1>
    </dataValidation>
  </dataValidations>
  <printOptions horizontalCentered="1" verticalCentered="1"/>
  <pageMargins left="0.35433070866141736" right="0.31496062992125984" top="0.35433070866141736" bottom="0.55118110236220474" header="0.31496062992125984" footer="0.31496062992125984"/>
  <pageSetup paperSize="9" scale="81" orientation="portrait" r:id="rId1"/>
  <headerFooter>
    <oddHeader>&amp;L&amp;U機構処理欄
&amp;U受付Ｎｏ：
受 付 日：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4834C1-1A1C-49E2-BA88-BA7A811D81CC}">
          <x14:formula1>
            <xm:f>令和8年度オープンコース一覧表!$B$3:$B$36</xm:f>
          </x14:formula1>
          <xm:sqref>B26:C55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223D-B43C-4C81-B1D5-F8F58639AB36}">
  <sheetPr>
    <tabColor theme="4" tint="0.79998168889431442"/>
  </sheetPr>
  <dimension ref="B2:F37"/>
  <sheetViews>
    <sheetView view="pageBreakPreview" topLeftCell="A2" zoomScale="55" zoomScaleNormal="80" zoomScaleSheetLayoutView="55" workbookViewId="0">
      <pane xSplit="4" ySplit="1" topLeftCell="E3" activePane="bottomRight" state="frozen"/>
      <selection activeCell="A2" sqref="A2"/>
      <selection pane="topRight" activeCell="K2" sqref="K2"/>
      <selection pane="bottomLeft" activeCell="A4" sqref="A4"/>
      <selection pane="bottomRight" activeCell="H2" sqref="H2"/>
    </sheetView>
  </sheetViews>
  <sheetFormatPr defaultRowHeight="18.75" x14ac:dyDescent="0.15"/>
  <cols>
    <col min="1" max="1" width="9" style="33"/>
    <col min="2" max="2" width="10.25" style="33" customWidth="1"/>
    <col min="3" max="3" width="26.625" style="33" hidden="1" customWidth="1"/>
    <col min="4" max="4" width="59.75" style="33" bestFit="1" customWidth="1"/>
    <col min="5" max="5" width="25.75" style="33" customWidth="1"/>
    <col min="6" max="6" width="39" style="33" bestFit="1" customWidth="1"/>
    <col min="7" max="16384" width="9" style="33"/>
  </cols>
  <sheetData>
    <row r="2" spans="2:6" ht="66" customHeight="1" x14ac:dyDescent="0.15">
      <c r="B2" s="41" t="s">
        <v>34</v>
      </c>
      <c r="C2" s="42" t="s">
        <v>33</v>
      </c>
      <c r="D2" s="42" t="s">
        <v>10</v>
      </c>
      <c r="E2" s="43" t="s">
        <v>35</v>
      </c>
      <c r="F2" s="42" t="s">
        <v>36</v>
      </c>
    </row>
    <row r="3" spans="2:6" ht="65.099999999999994" customHeight="1" x14ac:dyDescent="0.15">
      <c r="B3" s="44" t="s">
        <v>38</v>
      </c>
      <c r="C3" s="45" t="s">
        <v>37</v>
      </c>
      <c r="D3" s="39" t="s">
        <v>112</v>
      </c>
      <c r="E3" s="51">
        <v>46178</v>
      </c>
      <c r="F3" s="46" t="s">
        <v>39</v>
      </c>
    </row>
    <row r="4" spans="2:6" ht="65.099999999999994" customHeight="1" x14ac:dyDescent="0.15">
      <c r="B4" s="44" t="s">
        <v>41</v>
      </c>
      <c r="C4" s="45" t="s">
        <v>40</v>
      </c>
      <c r="D4" s="39" t="s">
        <v>113</v>
      </c>
      <c r="E4" s="52">
        <v>46182</v>
      </c>
      <c r="F4" s="46" t="s">
        <v>42</v>
      </c>
    </row>
    <row r="5" spans="2:6" ht="65.099999999999994" customHeight="1" x14ac:dyDescent="0.15">
      <c r="B5" s="44" t="s">
        <v>44</v>
      </c>
      <c r="C5" s="45" t="s">
        <v>43</v>
      </c>
      <c r="D5" s="39" t="s">
        <v>114</v>
      </c>
      <c r="E5" s="51">
        <v>46185</v>
      </c>
      <c r="F5" s="46" t="s">
        <v>39</v>
      </c>
    </row>
    <row r="6" spans="2:6" ht="65.099999999999994" customHeight="1" x14ac:dyDescent="0.15">
      <c r="B6" s="44" t="s">
        <v>46</v>
      </c>
      <c r="C6" s="45" t="s">
        <v>45</v>
      </c>
      <c r="D6" s="39" t="s">
        <v>115</v>
      </c>
      <c r="E6" s="51">
        <v>46188</v>
      </c>
      <c r="F6" s="46" t="s">
        <v>39</v>
      </c>
    </row>
    <row r="7" spans="2:6" ht="65.099999999999994" customHeight="1" x14ac:dyDescent="0.15">
      <c r="B7" s="44" t="s">
        <v>48</v>
      </c>
      <c r="C7" s="45" t="s">
        <v>47</v>
      </c>
      <c r="D7" s="39" t="s">
        <v>116</v>
      </c>
      <c r="E7" s="51">
        <v>46195</v>
      </c>
      <c r="F7" s="46" t="s">
        <v>39</v>
      </c>
    </row>
    <row r="8" spans="2:6" ht="65.099999999999994" customHeight="1" x14ac:dyDescent="0.15">
      <c r="B8" s="44" t="s">
        <v>50</v>
      </c>
      <c r="C8" s="45" t="s">
        <v>49</v>
      </c>
      <c r="D8" s="39" t="s">
        <v>117</v>
      </c>
      <c r="E8" s="51">
        <v>46209</v>
      </c>
      <c r="F8" s="46" t="s">
        <v>51</v>
      </c>
    </row>
    <row r="9" spans="2:6" ht="65.099999999999994" customHeight="1" x14ac:dyDescent="0.15">
      <c r="B9" s="44" t="s">
        <v>53</v>
      </c>
      <c r="C9" s="45" t="s">
        <v>52</v>
      </c>
      <c r="D9" s="39" t="s">
        <v>117</v>
      </c>
      <c r="E9" s="51">
        <v>46213</v>
      </c>
      <c r="F9" s="46" t="s">
        <v>54</v>
      </c>
    </row>
    <row r="10" spans="2:6" ht="65.099999999999994" customHeight="1" x14ac:dyDescent="0.15">
      <c r="B10" s="44" t="s">
        <v>56</v>
      </c>
      <c r="C10" s="45" t="s">
        <v>55</v>
      </c>
      <c r="D10" s="39" t="s">
        <v>118</v>
      </c>
      <c r="E10" s="51">
        <v>46217</v>
      </c>
      <c r="F10" s="46" t="s">
        <v>39</v>
      </c>
    </row>
    <row r="11" spans="2:6" ht="65.099999999999994" customHeight="1" x14ac:dyDescent="0.15">
      <c r="B11" s="44" t="s">
        <v>58</v>
      </c>
      <c r="C11" s="45" t="s">
        <v>57</v>
      </c>
      <c r="D11" s="39" t="s">
        <v>119</v>
      </c>
      <c r="E11" s="51">
        <v>46224</v>
      </c>
      <c r="F11" s="47" t="s">
        <v>59</v>
      </c>
    </row>
    <row r="12" spans="2:6" ht="65.099999999999994" customHeight="1" x14ac:dyDescent="0.15">
      <c r="B12" s="44" t="s">
        <v>61</v>
      </c>
      <c r="C12" s="45" t="s">
        <v>60</v>
      </c>
      <c r="D12" s="39" t="s">
        <v>120</v>
      </c>
      <c r="E12" s="51">
        <v>46230</v>
      </c>
      <c r="F12" s="46" t="s">
        <v>39</v>
      </c>
    </row>
    <row r="13" spans="2:6" ht="65.099999999999994" customHeight="1" x14ac:dyDescent="0.15">
      <c r="B13" s="44" t="s">
        <v>63</v>
      </c>
      <c r="C13" s="45" t="s">
        <v>62</v>
      </c>
      <c r="D13" s="39" t="s">
        <v>121</v>
      </c>
      <c r="E13" s="52">
        <v>46240</v>
      </c>
      <c r="F13" s="47" t="s">
        <v>59</v>
      </c>
    </row>
    <row r="14" spans="2:6" ht="65.099999999999994" customHeight="1" x14ac:dyDescent="0.15">
      <c r="B14" s="44" t="s">
        <v>65</v>
      </c>
      <c r="C14" s="45" t="s">
        <v>64</v>
      </c>
      <c r="D14" s="39" t="s">
        <v>122</v>
      </c>
      <c r="E14" s="51">
        <v>46241</v>
      </c>
      <c r="F14" s="46" t="s">
        <v>39</v>
      </c>
    </row>
    <row r="15" spans="2:6" ht="65.099999999999994" customHeight="1" x14ac:dyDescent="0.15">
      <c r="B15" s="44" t="s">
        <v>67</v>
      </c>
      <c r="C15" s="45" t="s">
        <v>66</v>
      </c>
      <c r="D15" s="39" t="s">
        <v>123</v>
      </c>
      <c r="E15" s="51">
        <v>46259</v>
      </c>
      <c r="F15" s="46" t="s">
        <v>68</v>
      </c>
    </row>
    <row r="16" spans="2:6" ht="65.099999999999994" customHeight="1" x14ac:dyDescent="0.15">
      <c r="B16" s="44" t="s">
        <v>70</v>
      </c>
      <c r="C16" s="45" t="s">
        <v>69</v>
      </c>
      <c r="D16" s="39" t="s">
        <v>124</v>
      </c>
      <c r="E16" s="51">
        <v>46262</v>
      </c>
      <c r="F16" s="46" t="s">
        <v>39</v>
      </c>
    </row>
    <row r="17" spans="2:6" ht="65.099999999999994" customHeight="1" x14ac:dyDescent="0.15">
      <c r="B17" s="44" t="s">
        <v>72</v>
      </c>
      <c r="C17" s="45" t="s">
        <v>71</v>
      </c>
      <c r="D17" s="39" t="s">
        <v>125</v>
      </c>
      <c r="E17" s="51">
        <v>46269</v>
      </c>
      <c r="F17" s="46" t="s">
        <v>39</v>
      </c>
    </row>
    <row r="18" spans="2:6" ht="65.099999999999994" customHeight="1" x14ac:dyDescent="0.15">
      <c r="B18" s="44" t="s">
        <v>74</v>
      </c>
      <c r="C18" s="45" t="s">
        <v>73</v>
      </c>
      <c r="D18" s="39" t="s">
        <v>126</v>
      </c>
      <c r="E18" s="52">
        <v>46274</v>
      </c>
      <c r="F18" s="47" t="s">
        <v>59</v>
      </c>
    </row>
    <row r="19" spans="2:6" ht="65.099999999999994" customHeight="1" x14ac:dyDescent="0.15">
      <c r="B19" s="44" t="s">
        <v>76</v>
      </c>
      <c r="C19" s="45" t="s">
        <v>75</v>
      </c>
      <c r="D19" s="39" t="s">
        <v>127</v>
      </c>
      <c r="E19" s="51">
        <v>46276</v>
      </c>
      <c r="F19" s="46" t="s">
        <v>39</v>
      </c>
    </row>
    <row r="20" spans="2:6" ht="65.099999999999994" customHeight="1" x14ac:dyDescent="0.15">
      <c r="B20" s="44" t="s">
        <v>78</v>
      </c>
      <c r="C20" s="45" t="s">
        <v>77</v>
      </c>
      <c r="D20" s="39" t="s">
        <v>116</v>
      </c>
      <c r="E20" s="52">
        <v>46282</v>
      </c>
      <c r="F20" s="46" t="s">
        <v>68</v>
      </c>
    </row>
    <row r="21" spans="2:6" ht="65.099999999999994" customHeight="1" x14ac:dyDescent="0.15">
      <c r="B21" s="44" t="s">
        <v>80</v>
      </c>
      <c r="C21" s="45" t="s">
        <v>79</v>
      </c>
      <c r="D21" s="39" t="s">
        <v>128</v>
      </c>
      <c r="E21" s="51">
        <v>46283</v>
      </c>
      <c r="F21" s="46" t="s">
        <v>39</v>
      </c>
    </row>
    <row r="22" spans="2:6" ht="65.099999999999994" customHeight="1" x14ac:dyDescent="0.15">
      <c r="B22" s="44" t="s">
        <v>82</v>
      </c>
      <c r="C22" s="45" t="s">
        <v>81</v>
      </c>
      <c r="D22" s="39" t="s">
        <v>129</v>
      </c>
      <c r="E22" s="51">
        <v>46296</v>
      </c>
      <c r="F22" s="46" t="s">
        <v>39</v>
      </c>
    </row>
    <row r="23" spans="2:6" ht="65.099999999999994" customHeight="1" x14ac:dyDescent="0.15">
      <c r="B23" s="44" t="s">
        <v>84</v>
      </c>
      <c r="C23" s="45" t="s">
        <v>83</v>
      </c>
      <c r="D23" s="39" t="s">
        <v>117</v>
      </c>
      <c r="E23" s="52">
        <v>46303</v>
      </c>
      <c r="F23" s="47" t="s">
        <v>59</v>
      </c>
    </row>
    <row r="24" spans="2:6" ht="65.099999999999994" customHeight="1" x14ac:dyDescent="0.15">
      <c r="B24" s="44" t="s">
        <v>86</v>
      </c>
      <c r="C24" s="45" t="s">
        <v>85</v>
      </c>
      <c r="D24" s="39" t="s">
        <v>130</v>
      </c>
      <c r="E24" s="51">
        <v>46304</v>
      </c>
      <c r="F24" s="46" t="s">
        <v>39</v>
      </c>
    </row>
    <row r="25" spans="2:6" ht="65.099999999999994" customHeight="1" x14ac:dyDescent="0.15">
      <c r="B25" s="44" t="s">
        <v>88</v>
      </c>
      <c r="C25" s="45" t="s">
        <v>87</v>
      </c>
      <c r="D25" s="39" t="s">
        <v>118</v>
      </c>
      <c r="E25" s="53">
        <v>46309</v>
      </c>
      <c r="F25" s="46" t="s">
        <v>68</v>
      </c>
    </row>
    <row r="26" spans="2:6" ht="65.099999999999994" customHeight="1" x14ac:dyDescent="0.15">
      <c r="B26" s="44" t="s">
        <v>90</v>
      </c>
      <c r="C26" s="45" t="s">
        <v>89</v>
      </c>
      <c r="D26" s="39" t="s">
        <v>131</v>
      </c>
      <c r="E26" s="51">
        <v>46318</v>
      </c>
      <c r="F26" s="46" t="s">
        <v>39</v>
      </c>
    </row>
    <row r="27" spans="2:6" ht="65.099999999999994" customHeight="1" x14ac:dyDescent="0.15">
      <c r="B27" s="44" t="s">
        <v>92</v>
      </c>
      <c r="C27" s="45" t="s">
        <v>91</v>
      </c>
      <c r="D27" s="39" t="s">
        <v>132</v>
      </c>
      <c r="E27" s="53">
        <v>46330</v>
      </c>
      <c r="F27" s="47" t="s">
        <v>59</v>
      </c>
    </row>
    <row r="28" spans="2:6" ht="65.099999999999994" customHeight="1" x14ac:dyDescent="0.15">
      <c r="B28" s="44" t="s">
        <v>94</v>
      </c>
      <c r="C28" s="45" t="s">
        <v>93</v>
      </c>
      <c r="D28" s="39" t="s">
        <v>133</v>
      </c>
      <c r="E28" s="51">
        <v>46335</v>
      </c>
      <c r="F28" s="46" t="s">
        <v>39</v>
      </c>
    </row>
    <row r="29" spans="2:6" ht="65.099999999999994" customHeight="1" x14ac:dyDescent="0.15">
      <c r="B29" s="44" t="s">
        <v>96</v>
      </c>
      <c r="C29" s="45" t="s">
        <v>95</v>
      </c>
      <c r="D29" s="39" t="s">
        <v>134</v>
      </c>
      <c r="E29" s="51">
        <v>46339</v>
      </c>
      <c r="F29" s="46" t="s">
        <v>39</v>
      </c>
    </row>
    <row r="30" spans="2:6" ht="65.099999999999994" customHeight="1" x14ac:dyDescent="0.15">
      <c r="B30" s="44" t="s">
        <v>98</v>
      </c>
      <c r="C30" s="45" t="s">
        <v>97</v>
      </c>
      <c r="D30" s="39" t="s">
        <v>135</v>
      </c>
      <c r="E30" s="51">
        <v>46346</v>
      </c>
      <c r="F30" s="46" t="s">
        <v>39</v>
      </c>
    </row>
    <row r="31" spans="2:6" ht="65.099999999999994" customHeight="1" x14ac:dyDescent="0.15">
      <c r="B31" s="44" t="s">
        <v>100</v>
      </c>
      <c r="C31" s="45" t="s">
        <v>99</v>
      </c>
      <c r="D31" s="39" t="s">
        <v>136</v>
      </c>
      <c r="E31" s="51">
        <v>46356</v>
      </c>
      <c r="F31" s="46" t="s">
        <v>39</v>
      </c>
    </row>
    <row r="32" spans="2:6" ht="65.099999999999994" customHeight="1" x14ac:dyDescent="0.15">
      <c r="B32" s="44" t="s">
        <v>102</v>
      </c>
      <c r="C32" s="45" t="s">
        <v>101</v>
      </c>
      <c r="D32" s="39" t="s">
        <v>116</v>
      </c>
      <c r="E32" s="52">
        <v>46406</v>
      </c>
      <c r="F32" s="55" t="s">
        <v>103</v>
      </c>
    </row>
    <row r="33" spans="2:6" ht="65.099999999999994" customHeight="1" x14ac:dyDescent="0.15">
      <c r="B33" s="44" t="s">
        <v>105</v>
      </c>
      <c r="C33" s="45" t="s">
        <v>104</v>
      </c>
      <c r="D33" s="39" t="s">
        <v>137</v>
      </c>
      <c r="E33" s="51">
        <v>46412</v>
      </c>
      <c r="F33" s="46" t="s">
        <v>39</v>
      </c>
    </row>
    <row r="34" spans="2:6" ht="65.099999999999994" customHeight="1" x14ac:dyDescent="0.15">
      <c r="B34" s="44" t="s">
        <v>107</v>
      </c>
      <c r="C34" s="45" t="s">
        <v>106</v>
      </c>
      <c r="D34" s="39" t="s">
        <v>138</v>
      </c>
      <c r="E34" s="51">
        <v>46421</v>
      </c>
      <c r="F34" s="46" t="s">
        <v>39</v>
      </c>
    </row>
    <row r="35" spans="2:6" ht="65.099999999999994" customHeight="1" x14ac:dyDescent="0.15">
      <c r="B35" s="44" t="s">
        <v>109</v>
      </c>
      <c r="C35" s="45" t="s">
        <v>108</v>
      </c>
      <c r="D35" s="39" t="s">
        <v>139</v>
      </c>
      <c r="E35" s="52">
        <v>46428</v>
      </c>
      <c r="F35" s="46" t="s">
        <v>51</v>
      </c>
    </row>
    <row r="36" spans="2:6" ht="65.099999999999994" customHeight="1" x14ac:dyDescent="0.15">
      <c r="B36" s="48" t="s">
        <v>111</v>
      </c>
      <c r="C36" s="49" t="s">
        <v>110</v>
      </c>
      <c r="D36" s="40" t="s">
        <v>140</v>
      </c>
      <c r="E36" s="54">
        <v>46437</v>
      </c>
      <c r="F36" s="50" t="s">
        <v>39</v>
      </c>
    </row>
    <row r="37" spans="2:6" ht="30" customHeight="1" x14ac:dyDescent="0.15">
      <c r="D37" s="35"/>
      <c r="E37" s="34"/>
    </row>
  </sheetData>
  <phoneticPr fontId="1"/>
  <printOptions horizontalCentered="1" verticalCentered="1"/>
  <pageMargins left="0.19685039370078741" right="0.19685039370078741" top="0.19685039370078741" bottom="0.19685039370078741" header="0" footer="0"/>
  <pageSetup paperSize="9" scale="29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受講取消届</vt:lpstr>
      <vt:lpstr>令和8年度オープンコース一覧表</vt:lpstr>
      <vt:lpstr>受講取消届!Print_Area</vt:lpstr>
      <vt:lpstr>令和8年度オープンコース一覧表!Print_Area</vt:lpstr>
      <vt:lpstr>令和8年度オープンコース一覧表!Print_Titles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2022-10-31T09:09:58Z</dcterms:created>
  <dcterms:modified xsi:type="dcterms:W3CDTF">2026-03-18T07:01:46Z</dcterms:modified>
</cp:coreProperties>
</file>