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GVC014\Desktop\ホームページアップ用申込書\令和８年度\"/>
    </mc:Choice>
  </mc:AlternateContent>
  <xr:revisionPtr revIDLastSave="0" documentId="13_ncr:1_{3718062D-7D2B-4B7B-B5D3-DEF6B45E89D1}" xr6:coauthVersionLast="47" xr6:coauthVersionMax="47" xr10:uidLastSave="{00000000-0000-0000-0000-000000000000}"/>
  <workbookProtection workbookAlgorithmName="SHA-512" workbookHashValue="+17R4/xvY+LsZELT0UqezUqG5cZ+0s37O2UMoDUN8migeK3kEV1dASTVLoDdJbZSWcyJay9Dy/fAcwCDGqaV1A==" workbookSaltValue="0NqtodNFIVIl1w7p2F10rQ==" workbookSpinCount="100000" lockStructure="1"/>
  <bookViews>
    <workbookView xWindow="-120" yWindow="-120" windowWidth="29040" windowHeight="17520" xr2:uid="{00000000-000D-0000-FFFF-FFFF00000000}"/>
  </bookViews>
  <sheets>
    <sheet name="申込書" sheetId="5" r:id="rId1"/>
    <sheet name="Sheet2" sheetId="7" state="hidden" r:id="rId2"/>
  </sheets>
  <externalReferences>
    <externalReference r:id="rId3"/>
  </externalReferences>
  <definedNames>
    <definedName name="_xlnm.Print_Area" localSheetId="0">申込書!$B$1:$K$59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5" l="1"/>
  <c r="E46" i="5" s="1"/>
  <c r="D45" i="5"/>
  <c r="E45" i="5" s="1"/>
  <c r="D44" i="5"/>
  <c r="E44" i="5" s="1"/>
  <c r="D43" i="5"/>
  <c r="E43" i="5" s="1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D3" i="7"/>
  <c r="D2" i="7"/>
  <c r="G45" i="5" l="1"/>
  <c r="G43" i="5"/>
  <c r="G44" i="5"/>
  <c r="G46" i="5"/>
  <c r="D31" i="5"/>
  <c r="G31" i="5"/>
</calcChain>
</file>

<file path=xl/sharedStrings.xml><?xml version="1.0" encoding="utf-8"?>
<sst xmlns="http://schemas.openxmlformats.org/spreadsheetml/2006/main" count="1740" uniqueCount="780">
  <si>
    <t>●　納入された受講料を他のコースに振り替える（流用）ことはできません。</t>
    <rPh sb="2" eb="4">
      <t>ノウニュウ</t>
    </rPh>
    <rPh sb="7" eb="10">
      <t>ジュコウリョウ</t>
    </rPh>
    <rPh sb="11" eb="12">
      <t>ホカ</t>
    </rPh>
    <rPh sb="17" eb="18">
      <t>フ</t>
    </rPh>
    <rPh sb="19" eb="20">
      <t>カ</t>
    </rPh>
    <rPh sb="23" eb="25">
      <t>リュウヨウ</t>
    </rPh>
    <phoneticPr fontId="1"/>
  </si>
  <si>
    <t>【個人情報の取り扱いについて】</t>
    <rPh sb="1" eb="3">
      <t>コジン</t>
    </rPh>
    <rPh sb="3" eb="5">
      <t>ジョウホウ</t>
    </rPh>
    <rPh sb="6" eb="7">
      <t>ト</t>
    </rPh>
    <rPh sb="8" eb="9">
      <t>アツカ</t>
    </rPh>
    <phoneticPr fontId="1"/>
  </si>
  <si>
    <t>●　コース開始日14日前（土日・祝祭日含む）を過ぎてからのキャンセルは受講料を全額ご負担いただきます。</t>
    <rPh sb="5" eb="8">
      <t>カイシビ</t>
    </rPh>
    <rPh sb="10" eb="12">
      <t>ニチマエ</t>
    </rPh>
    <rPh sb="13" eb="15">
      <t>ドニチ</t>
    </rPh>
    <rPh sb="16" eb="19">
      <t>シュクサイジツ</t>
    </rPh>
    <rPh sb="19" eb="20">
      <t>フク</t>
    </rPh>
    <rPh sb="23" eb="24">
      <t>ス</t>
    </rPh>
    <rPh sb="35" eb="38">
      <t>ジュコウリョウ</t>
    </rPh>
    <rPh sb="39" eb="41">
      <t>ゼンガク</t>
    </rPh>
    <rPh sb="42" eb="44">
      <t>フタン</t>
    </rPh>
    <phoneticPr fontId="1"/>
  </si>
  <si>
    <t>受講区分（該当に☑印）</t>
    <rPh sb="0" eb="2">
      <t>ジュコウ</t>
    </rPh>
    <rPh sb="2" eb="4">
      <t>クブン</t>
    </rPh>
    <rPh sb="5" eb="7">
      <t>ガイトウ</t>
    </rPh>
    <rPh sb="9" eb="10">
      <t>シルシ</t>
    </rPh>
    <phoneticPr fontId="1"/>
  </si>
  <si>
    <t>□</t>
    <phoneticPr fontId="1"/>
  </si>
  <si>
    <t>メール</t>
    <phoneticPr fontId="1"/>
  </si>
  <si>
    <t>E-mail:　hyogo-poly03@jeed.go.jp</t>
    <phoneticPr fontId="1"/>
  </si>
  <si>
    <t>コース番号</t>
  </si>
  <si>
    <t>コース名</t>
  </si>
  <si>
    <t>日程</t>
  </si>
  <si>
    <t>B3001</t>
  </si>
  <si>
    <t>生産現場に活かす品質管理技法</t>
  </si>
  <si>
    <t>B3002</t>
  </si>
  <si>
    <t>生産現場における現場改善技法</t>
  </si>
  <si>
    <t>ヒューマンエラー防止実践手法</t>
  </si>
  <si>
    <t>５Ｓによるムダ取り・改善の進め方</t>
  </si>
  <si>
    <t>仕事と人を動かす現場監督者の育成</t>
  </si>
  <si>
    <t>なぜなぜ分析による真の要因追求と現場改善</t>
  </si>
  <si>
    <t>生産性向上を目指した生産管理手法</t>
  </si>
  <si>
    <t>生産改善を成功させる技術報告書の作成</t>
  </si>
  <si>
    <t>製造業におけるコストダウン実践法</t>
  </si>
  <si>
    <t>B3131</t>
  </si>
  <si>
    <t>新ＱＣ７つ道具活用による製造現場における品質改善・品質保証</t>
  </si>
  <si>
    <t>B3141</t>
  </si>
  <si>
    <t>設計・開発段階におけるＦＭＥＡ／ＦＴＡの活用法</t>
  </si>
  <si>
    <t>有接点シーケンス制御の実践技術</t>
  </si>
  <si>
    <t>電気系保全実践技術</t>
  </si>
  <si>
    <t>トランジスタ回路の設計・評価技術</t>
  </si>
  <si>
    <t>E100B</t>
  </si>
  <si>
    <t>E300G</t>
  </si>
  <si>
    <t>E300H</t>
  </si>
  <si>
    <t>E300I</t>
  </si>
  <si>
    <t>E300J</t>
  </si>
  <si>
    <t>シーケンス制御による電動機制御技術</t>
  </si>
  <si>
    <t>E301D</t>
  </si>
  <si>
    <t>E301E</t>
  </si>
  <si>
    <t>実践的ＰＬＣ制御技術</t>
  </si>
  <si>
    <t>ＰＬＣによるタッチパネル活用技術</t>
  </si>
  <si>
    <t>ＰＬＣによる位置決め制御技術</t>
  </si>
  <si>
    <t>電気設備のための計測技術</t>
  </si>
  <si>
    <t>2/12,13</t>
  </si>
  <si>
    <t>12/4,5</t>
  </si>
  <si>
    <t>自動火災報知設備工事の施工・保守技術</t>
  </si>
  <si>
    <t>鉄骨構造物における構造計算技術</t>
  </si>
  <si>
    <t>内装材の部分リペア実践技術</t>
  </si>
  <si>
    <t>継手・仕口の製作実践技術</t>
  </si>
  <si>
    <t>建設業の安全衛生管理</t>
  </si>
  <si>
    <t>住宅建築測量技術</t>
  </si>
  <si>
    <t>ＲＣ造の見上図・屋根伏図作成実践技術</t>
  </si>
  <si>
    <t>ＲＣ造のタイル割付図作成実践技術</t>
  </si>
  <si>
    <t>仕上施工図作成実践技術</t>
  </si>
  <si>
    <t>H8001</t>
  </si>
  <si>
    <t>12/9,10</t>
  </si>
  <si>
    <t>２次元ＣＡＤによる機械製図技術</t>
  </si>
  <si>
    <t>設計に活かす３次元ＣＡＤソリッドモデリング技術</t>
  </si>
  <si>
    <t>設計に活かす３次元ＣＡＤアセンブリ技術</t>
  </si>
  <si>
    <t>空気圧実践技術</t>
  </si>
  <si>
    <t>機械設計のための総合力学</t>
  </si>
  <si>
    <t>治具設計の勘どころ</t>
  </si>
  <si>
    <t>実践的配管設計技術</t>
  </si>
  <si>
    <t>11/26,27</t>
  </si>
  <si>
    <t>被覆アーク溶接技能クリニック（理論と実践編）</t>
  </si>
  <si>
    <t>被覆アーク溶接技能クリニック（各種姿勢編）</t>
  </si>
  <si>
    <t>M201A</t>
  </si>
  <si>
    <t>M201B</t>
  </si>
  <si>
    <t>M2207</t>
  </si>
  <si>
    <t>M2208</t>
  </si>
  <si>
    <t>M2209</t>
  </si>
  <si>
    <t>アルミニウム合金のＴＩＧ溶接技能クリニック</t>
  </si>
  <si>
    <t>国際規格ＩＳＯ９６０６に沿った溶接技術</t>
  </si>
  <si>
    <t>切削加工の理論と実際</t>
  </si>
  <si>
    <t>旋盤加工技術</t>
  </si>
  <si>
    <t>フライス盤加工技術</t>
  </si>
  <si>
    <t>金属材料の加工特性と切削加工現場の生産性</t>
  </si>
  <si>
    <t>マシニングセンタプログラミング技術</t>
  </si>
  <si>
    <t>工具研削実践技術（ドリル研削編）</t>
  </si>
  <si>
    <t>鉄鋼材料の熱処理技術</t>
  </si>
  <si>
    <t>超音波探傷技術による欠陥評価</t>
  </si>
  <si>
    <t>M5002</t>
  </si>
  <si>
    <t>超音波探傷技術の応用</t>
  </si>
  <si>
    <t>M5012</t>
  </si>
  <si>
    <t>TEL</t>
  </si>
  <si>
    <t>コース名</t>
    <phoneticPr fontId="1" type="Hiragana"/>
  </si>
  <si>
    <t>コース　　　番号</t>
    <phoneticPr fontId="1" type="Hiragana"/>
  </si>
  <si>
    <t>コース 　　開始日</t>
    <phoneticPr fontId="1" type="Hiragana"/>
  </si>
  <si>
    <t>受講者氏名</t>
    <phoneticPr fontId="1" type="Hiragana"/>
  </si>
  <si>
    <t>ふりがな</t>
    <phoneticPr fontId="1" type="Hiragana"/>
  </si>
  <si>
    <t>法人名・個人名</t>
    <rPh sb="0" eb="2">
      <t>ホウジン</t>
    </rPh>
    <rPh sb="2" eb="3">
      <t>メイ</t>
    </rPh>
    <rPh sb="4" eb="7">
      <t>コジンメイ</t>
    </rPh>
    <phoneticPr fontId="1"/>
  </si>
  <si>
    <t>所属部署</t>
    <rPh sb="0" eb="2">
      <t>しょぞく</t>
    </rPh>
    <rPh sb="2" eb="4">
      <t>ぶしょ</t>
    </rPh>
    <phoneticPr fontId="1" type="Hiragana"/>
  </si>
  <si>
    <t>担当者名</t>
    <phoneticPr fontId="1" type="Hiragana"/>
  </si>
  <si>
    <t>　●会社からの指示による受講の場合は　　　「会社」、個人での自己受講の場合は　　　「個人」にチェックを入れてください</t>
    <phoneticPr fontId="1" type="Hiragana"/>
  </si>
  <si>
    <t>＊ＣＤ</t>
    <phoneticPr fontId="1" type="Hiragana"/>
  </si>
  <si>
    <t>1/19,20</t>
  </si>
  <si>
    <t>11/17,18</t>
  </si>
  <si>
    <t>組込み技術者のためのプログラミング＜Ｐｙｔｈｏｎ：Ｉ／Ｏ制御編＞</t>
  </si>
  <si>
    <t>組込みシステム開発におけるプログラミング実践＜Ｉ／Ｏ・割込み制御編＞</t>
  </si>
  <si>
    <t>組込みシステム開発におけるプログラミング実践＜Ａ／Ｄ変換・通信編＞</t>
  </si>
  <si>
    <t>E3201</t>
  </si>
  <si>
    <t>実践的ＰＬＣ制御技術＜データ処理命令編＞</t>
  </si>
  <si>
    <t>ＰＬＣプログラミング技術＜ベルトコンベア制御編＞</t>
  </si>
  <si>
    <t>E5071</t>
  </si>
  <si>
    <t>1/27,28,29</t>
  </si>
  <si>
    <t>2/3,4</t>
  </si>
  <si>
    <t>ＢＩＭを用いた建築設計技術＜モデリング編＞</t>
  </si>
  <si>
    <t>12/8,9,10</t>
  </si>
  <si>
    <t>2/3,4,5</t>
  </si>
  <si>
    <t>半自動アーク溶接技能クリニック＜理論と実践編＞</t>
  </si>
  <si>
    <t>半自動アーク溶接技能クリニック＜各種姿勢編＞</t>
  </si>
  <si>
    <t>M2118</t>
  </si>
  <si>
    <t>1/8,9</t>
  </si>
  <si>
    <t>ステンレス鋼のＴＩＧ溶接技能クリニック＜板材編＞</t>
  </si>
  <si>
    <t>3/18,19</t>
  </si>
  <si>
    <t>ステンレス鋼のＴＩＧ溶接技能クリニック＜薄肉固定管編＞</t>
  </si>
  <si>
    <t>12/2,3,4</t>
  </si>
  <si>
    <t>11/25,26,27</t>
  </si>
  <si>
    <t>11/18,19,20</t>
  </si>
  <si>
    <t>精密測定技術＜長さ測定編＞</t>
  </si>
  <si>
    <t>選択番号</t>
  </si>
  <si>
    <t>分類番号</t>
  </si>
  <si>
    <t>訓練分野</t>
  </si>
  <si>
    <t>B300</t>
  </si>
  <si>
    <t>X303-005-A</t>
  </si>
  <si>
    <t>機械系</t>
  </si>
  <si>
    <t>B301</t>
  </si>
  <si>
    <t>X302-005-A</t>
  </si>
  <si>
    <t>B303</t>
  </si>
  <si>
    <t>Z201-004-A</t>
  </si>
  <si>
    <t>B304</t>
  </si>
  <si>
    <t>Z103-004-A</t>
  </si>
  <si>
    <t>B305</t>
  </si>
  <si>
    <t>Z101-002-A</t>
  </si>
  <si>
    <t>B306</t>
  </si>
  <si>
    <t>X302-016-A</t>
  </si>
  <si>
    <t>B307</t>
  </si>
  <si>
    <t>X301-005-A</t>
  </si>
  <si>
    <t>B308</t>
  </si>
  <si>
    <t>X399-004-A</t>
  </si>
  <si>
    <t>B310</t>
  </si>
  <si>
    <t>X301-009-A</t>
  </si>
  <si>
    <t>B313</t>
  </si>
  <si>
    <t>X303-010-A</t>
  </si>
  <si>
    <t>B314</t>
  </si>
  <si>
    <t>A205-002-A</t>
  </si>
  <si>
    <t>A301-004-A</t>
  </si>
  <si>
    <t>電気・電子系</t>
  </si>
  <si>
    <t>A403-D05-A</t>
  </si>
  <si>
    <t>E210</t>
  </si>
  <si>
    <t>A403-A02-A</t>
  </si>
  <si>
    <t>A403-B02-A</t>
  </si>
  <si>
    <t>E320</t>
  </si>
  <si>
    <t>X102-004-A</t>
  </si>
  <si>
    <t>A401-014-A</t>
  </si>
  <si>
    <t>A401-012-A</t>
  </si>
  <si>
    <t>A401-A05-A</t>
  </si>
  <si>
    <t>E501</t>
  </si>
  <si>
    <t>D102-003-A</t>
  </si>
  <si>
    <t>居住系</t>
  </si>
  <si>
    <t>E504</t>
  </si>
  <si>
    <t>E505</t>
  </si>
  <si>
    <t>X103-A02-A</t>
  </si>
  <si>
    <t>E507</t>
  </si>
  <si>
    <t>A902-002-A</t>
  </si>
  <si>
    <t>C307-007-A</t>
  </si>
  <si>
    <t>C301-020-A</t>
  </si>
  <si>
    <t>C301-023-A</t>
  </si>
  <si>
    <t>C301-016-A</t>
  </si>
  <si>
    <t>A801-A07-A</t>
  </si>
  <si>
    <t>Z201-003-A</t>
  </si>
  <si>
    <t>H800</t>
  </si>
  <si>
    <t>C205-001-A</t>
  </si>
  <si>
    <t>A202-A37-A</t>
  </si>
  <si>
    <t>A202-038-A</t>
  </si>
  <si>
    <t>A202-A22-A</t>
  </si>
  <si>
    <t>A406-008-A</t>
  </si>
  <si>
    <t>A202-A03-A</t>
  </si>
  <si>
    <t>A203-001-A</t>
  </si>
  <si>
    <t>A207-Z01-A</t>
  </si>
  <si>
    <t>M200</t>
  </si>
  <si>
    <t>M201</t>
  </si>
  <si>
    <t>M210</t>
  </si>
  <si>
    <t>M211</t>
  </si>
  <si>
    <t>M220</t>
  </si>
  <si>
    <t>B202-A07-A</t>
  </si>
  <si>
    <t>M221</t>
  </si>
  <si>
    <t>M230</t>
  </si>
  <si>
    <t>B202-009-A</t>
  </si>
  <si>
    <t>M250</t>
  </si>
  <si>
    <t>B202-028-A</t>
  </si>
  <si>
    <t>B101-A03-A</t>
  </si>
  <si>
    <t>B101-A09-A</t>
  </si>
  <si>
    <t>B101-A14-A</t>
  </si>
  <si>
    <t>A101-Z01-A</t>
  </si>
  <si>
    <t>B102-A11-A</t>
  </si>
  <si>
    <t>B106-A01-A</t>
  </si>
  <si>
    <t>B206-A01-A</t>
  </si>
  <si>
    <t>D101-A01-A</t>
  </si>
  <si>
    <t>M500</t>
  </si>
  <si>
    <t>D101-A19-A</t>
  </si>
  <si>
    <t>M501</t>
  </si>
  <si>
    <t>年　　月　　日↓</t>
    <rPh sb="0" eb="1">
      <t>ねん</t>
    </rPh>
    <rPh sb="3" eb="4">
      <t>つき</t>
    </rPh>
    <rPh sb="6" eb="7">
      <t>ひ</t>
    </rPh>
    <phoneticPr fontId="1" type="Hiragana"/>
  </si>
  <si>
    <t>ふりがな（上段）</t>
    <rPh sb="5" eb="7">
      <t>ジョウダン</t>
    </rPh>
    <phoneticPr fontId="1"/>
  </si>
  <si>
    <t>事業所名（上段：ふりがな）</t>
    <rPh sb="0" eb="3">
      <t>ジギョウショ</t>
    </rPh>
    <rPh sb="3" eb="4">
      <t>メイ</t>
    </rPh>
    <rPh sb="5" eb="7">
      <t>ジョウダン</t>
    </rPh>
    <phoneticPr fontId="1"/>
  </si>
  <si>
    <t>〒→</t>
    <phoneticPr fontId="1"/>
  </si>
  <si>
    <t>在職者訓練キャンセル届</t>
    <rPh sb="0" eb="3">
      <t>ザイショクシャ</t>
    </rPh>
    <rPh sb="3" eb="5">
      <t>クンレン</t>
    </rPh>
    <rPh sb="10" eb="11">
      <t>トドケ</t>
    </rPh>
    <phoneticPr fontId="1"/>
  </si>
  <si>
    <t>キャンセル日</t>
    <rPh sb="5" eb="6">
      <t>び</t>
    </rPh>
    <phoneticPr fontId="1" type="Hiragana"/>
  </si>
  <si>
    <t>受講料
振込状況</t>
    <rPh sb="0" eb="3">
      <t>じゅこうりょう</t>
    </rPh>
    <rPh sb="4" eb="6">
      <t>ふりこみ</t>
    </rPh>
    <rPh sb="6" eb="8">
      <t>じょうきょう</t>
    </rPh>
    <phoneticPr fontId="1" type="Hiragana"/>
  </si>
  <si>
    <t>郵送先
住所</t>
    <phoneticPr fontId="1" type="Hiragana"/>
  </si>
  <si>
    <t>　　　≪個人申し込みのキャンセルの場合は個人名とＴＥＬ・郵送先住所の記入を願います≫</t>
    <rPh sb="6" eb="7">
      <t>モウ</t>
    </rPh>
    <rPh sb="8" eb="9">
      <t>コ</t>
    </rPh>
    <rPh sb="20" eb="23">
      <t>コジンメイ</t>
    </rPh>
    <rPh sb="28" eb="30">
      <t>ユウソウ</t>
    </rPh>
    <rPh sb="30" eb="31">
      <t>サキ</t>
    </rPh>
    <rPh sb="31" eb="33">
      <t>ジュウショ</t>
    </rPh>
    <rPh sb="34" eb="36">
      <t>キニュウ</t>
    </rPh>
    <rPh sb="37" eb="38">
      <t>ネガ</t>
    </rPh>
    <phoneticPr fontId="1"/>
  </si>
  <si>
    <t>下記の通り、在職者訓練の受講キャンセルを届出します。</t>
    <rPh sb="0" eb="2">
      <t>カキ</t>
    </rPh>
    <rPh sb="3" eb="4">
      <t>トオ</t>
    </rPh>
    <rPh sb="6" eb="9">
      <t>ザイショクシャ</t>
    </rPh>
    <rPh sb="9" eb="11">
      <t>クンレン</t>
    </rPh>
    <rPh sb="12" eb="14">
      <t>ジュコウ</t>
    </rPh>
    <rPh sb="20" eb="22">
      <t>トドケデ</t>
    </rPh>
    <phoneticPr fontId="1"/>
  </si>
  <si>
    <t>・　下記の記入欄に必要事項を記入し、メールにてお送りください</t>
    <rPh sb="2" eb="4">
      <t>かき</t>
    </rPh>
    <rPh sb="5" eb="7">
      <t>きにゅう</t>
    </rPh>
    <rPh sb="7" eb="8">
      <t>らん</t>
    </rPh>
    <rPh sb="9" eb="11">
      <t>ひつよう</t>
    </rPh>
    <rPh sb="11" eb="13">
      <t>じこう</t>
    </rPh>
    <rPh sb="14" eb="16">
      <t>きにゅう</t>
    </rPh>
    <rPh sb="24" eb="25">
      <t>おく</t>
    </rPh>
    <phoneticPr fontId="1" type="Hiragana"/>
  </si>
  <si>
    <t>・　ご連絡後、数日の後にはメールにて返答させていただきます</t>
    <rPh sb="3" eb="5">
      <t>れんらく</t>
    </rPh>
    <rPh sb="5" eb="6">
      <t>ご</t>
    </rPh>
    <rPh sb="7" eb="9">
      <t>すうじつ</t>
    </rPh>
    <rPh sb="10" eb="11">
      <t>のち</t>
    </rPh>
    <rPh sb="18" eb="20">
      <t>へんとう</t>
    </rPh>
    <phoneticPr fontId="1" type="Hiragana"/>
  </si>
  <si>
    <t>・　それ以降のお申し出につきましては、受講料の返金は出来かねますので何卒ご了承ください</t>
    <phoneticPr fontId="1" type="Hiragana"/>
  </si>
  <si>
    <t>・　キャンセル受付につきましては、開始日１４日前までとなっております</t>
    <phoneticPr fontId="1" type="Hiragana"/>
  </si>
  <si>
    <t>●　在職者訓練をキャンセルされる方の内容を記入願います</t>
    <rPh sb="2" eb="5">
      <t>ザイショクシャ</t>
    </rPh>
    <rPh sb="5" eb="7">
      <t>クンレン</t>
    </rPh>
    <rPh sb="16" eb="17">
      <t>カタ</t>
    </rPh>
    <rPh sb="18" eb="20">
      <t>ナイヨウ</t>
    </rPh>
    <rPh sb="21" eb="24">
      <t>キニュウネガ</t>
    </rPh>
    <phoneticPr fontId="1"/>
  </si>
  <si>
    <t>・　コース番号を入力いただくとコース名・コース開始日が表示されます（半角入力お願いします）。</t>
    <rPh sb="5" eb="7">
      <t>バンゴウ</t>
    </rPh>
    <rPh sb="8" eb="10">
      <t>ニュウリョク</t>
    </rPh>
    <rPh sb="18" eb="19">
      <t>メイ</t>
    </rPh>
    <rPh sb="23" eb="26">
      <t>カイシビ</t>
    </rPh>
    <rPh sb="27" eb="29">
      <t>ヒョウジ</t>
    </rPh>
    <rPh sb="34" eb="36">
      <t>ハンカク</t>
    </rPh>
    <rPh sb="36" eb="38">
      <t>ニュウリョク</t>
    </rPh>
    <rPh sb="39" eb="40">
      <t>ネガ</t>
    </rPh>
    <phoneticPr fontId="1"/>
  </si>
  <si>
    <t>○ 独立行政法人高齢・障害・求職者雇用支援機構は「個人情報の保護に関する法律」（平成15年法律第57号）を遵守し、保有個人情報を適切に管理し、個人の権利利益を保護いたします。
○ ご記入いただいた個人情報については能力開発セミナーの受講に関する事務処理に使用するものであり、それ以外に使用することはありません。</t>
    <phoneticPr fontId="1"/>
  </si>
  <si>
    <t xml:space="preserve">＊機構使用欄
</t>
    <phoneticPr fontId="1" type="Hiragana"/>
  </si>
  <si>
    <t>バージョン</t>
  </si>
  <si>
    <t>日程別台帳ID</t>
  </si>
  <si>
    <t>対象年度</t>
  </si>
  <si>
    <t>施設コード</t>
  </si>
  <si>
    <t>施設名</t>
  </si>
  <si>
    <t>兵庫職業能力開発促進センター</t>
  </si>
  <si>
    <t>A401-A22-A</t>
  </si>
  <si>
    <t>A401-A02-A</t>
  </si>
  <si>
    <t>C302-A03-B</t>
  </si>
  <si>
    <t>2026</t>
  </si>
  <si>
    <t>B315A</t>
  </si>
  <si>
    <t>B315</t>
  </si>
  <si>
    <t>生産現場における現場改善技法＜カラクリ編＞</t>
  </si>
  <si>
    <t>6/15,16</t>
  </si>
  <si>
    <t>B920A</t>
    <phoneticPr fontId="1"/>
  </si>
  <si>
    <t>B920</t>
  </si>
  <si>
    <t>生産現場の機械保全技術</t>
  </si>
  <si>
    <t>7/13,28</t>
    <phoneticPr fontId="1"/>
  </si>
  <si>
    <t>7/13,29</t>
    <phoneticPr fontId="1"/>
  </si>
  <si>
    <t>7/13,30</t>
    <phoneticPr fontId="1"/>
  </si>
  <si>
    <t>B910A</t>
    <phoneticPr fontId="1"/>
  </si>
  <si>
    <t>B910</t>
  </si>
  <si>
    <t>金属材料の腐食対策＜塗装編＞</t>
  </si>
  <si>
    <t>12/2,3</t>
    <phoneticPr fontId="1"/>
  </si>
  <si>
    <t>B901A</t>
    <phoneticPr fontId="1"/>
  </si>
  <si>
    <t>B901</t>
  </si>
  <si>
    <t>生産現場における化学物質の管理技術</t>
    <phoneticPr fontId="1"/>
  </si>
  <si>
    <t>2/3,4</t>
    <phoneticPr fontId="1"/>
  </si>
  <si>
    <t>B900A</t>
    <phoneticPr fontId="1"/>
  </si>
  <si>
    <t>B900</t>
  </si>
  <si>
    <t>製造業環境技術＜ＣＯ２削減編＞</t>
    <phoneticPr fontId="1"/>
  </si>
  <si>
    <t>5/28,29</t>
    <phoneticPr fontId="1"/>
  </si>
  <si>
    <t>11/19,20</t>
  </si>
  <si>
    <t>2/25,26</t>
  </si>
  <si>
    <t>B301A</t>
  </si>
  <si>
    <t>7/13,14</t>
  </si>
  <si>
    <t>B301B</t>
  </si>
  <si>
    <t>12/10,11</t>
  </si>
  <si>
    <t>B302A</t>
  </si>
  <si>
    <t>B302</t>
  </si>
  <si>
    <t>X302-004-A</t>
  </si>
  <si>
    <t>製造現場における工程管理技法と改善</t>
  </si>
  <si>
    <t>6/4,5</t>
  </si>
  <si>
    <t>B302B</t>
  </si>
  <si>
    <t>10/1,2</t>
  </si>
  <si>
    <t>B303A</t>
  </si>
  <si>
    <t>5/21,22</t>
  </si>
  <si>
    <t>B303B</t>
  </si>
  <si>
    <t>11/25,26</t>
  </si>
  <si>
    <t>B304A</t>
  </si>
  <si>
    <t>5/11,12</t>
  </si>
  <si>
    <t>B304B</t>
  </si>
  <si>
    <t>10/15,16</t>
  </si>
  <si>
    <t>B305A</t>
  </si>
  <si>
    <t>8/6,7</t>
  </si>
  <si>
    <t>B305B</t>
  </si>
  <si>
    <t>1/18,19</t>
  </si>
  <si>
    <t>B306A</t>
  </si>
  <si>
    <t>11/16,17</t>
  </si>
  <si>
    <t>B306B</t>
  </si>
  <si>
    <t>B307A</t>
  </si>
  <si>
    <t>7/9,10</t>
  </si>
  <si>
    <t>B307B</t>
  </si>
  <si>
    <t>12/7,8</t>
  </si>
  <si>
    <t>B308A</t>
  </si>
  <si>
    <t>9/7,8</t>
  </si>
  <si>
    <t>B310A</t>
  </si>
  <si>
    <t>11/12,13</t>
  </si>
  <si>
    <t>B312A</t>
  </si>
  <si>
    <t>B312</t>
  </si>
  <si>
    <t>X302-003-A</t>
  </si>
  <si>
    <t>生産活動における課題解決の進め方</t>
  </si>
  <si>
    <t>6/8,9</t>
  </si>
  <si>
    <t>B312B</t>
  </si>
  <si>
    <t>10/28,29</t>
  </si>
  <si>
    <t>12/14,15</t>
  </si>
  <si>
    <t>1/28,29</t>
  </si>
  <si>
    <t>E100A</t>
  </si>
  <si>
    <t>E100</t>
  </si>
  <si>
    <t>7/2,3</t>
  </si>
  <si>
    <t>1/14,15</t>
  </si>
  <si>
    <t>E101A</t>
  </si>
  <si>
    <t>E101</t>
  </si>
  <si>
    <t>A301-008-A</t>
  </si>
  <si>
    <t>オペアンプ回路の設計・評価技術</t>
  </si>
  <si>
    <t>8/20,21</t>
  </si>
  <si>
    <t>E102A</t>
  </si>
  <si>
    <t>E102</t>
  </si>
  <si>
    <t>A301-A08-A</t>
  </si>
  <si>
    <t>オペアンプ回路の設計・評価技術＜フィルタ設計編＞</t>
  </si>
  <si>
    <t>9/3,4</t>
  </si>
  <si>
    <t>E103A</t>
  </si>
  <si>
    <t>E103</t>
  </si>
  <si>
    <t>A301-022-A</t>
  </si>
  <si>
    <t>センサ回路の設計技術</t>
  </si>
  <si>
    <t>E1101</t>
  </si>
  <si>
    <t>E110</t>
  </si>
  <si>
    <t>B302-001-A</t>
  </si>
  <si>
    <t>基板製作に係る鉛フリーはんだ付け技術</t>
  </si>
  <si>
    <t>7/16,17</t>
  </si>
  <si>
    <t>E120A</t>
  </si>
  <si>
    <t>E120</t>
  </si>
  <si>
    <t>A302-A01-A</t>
  </si>
  <si>
    <t>ディジタル回路設計技術</t>
  </si>
  <si>
    <t>7/22,23,24</t>
  </si>
  <si>
    <t>E2001</t>
  </si>
  <si>
    <t>E200</t>
  </si>
  <si>
    <t>A403-A05-A</t>
  </si>
  <si>
    <t>組込み技術者のためのプログラミング＜Ｃ言語：制御文、配列、関数編＞</t>
  </si>
  <si>
    <t>5/20,21,22</t>
  </si>
  <si>
    <t>E2011</t>
  </si>
  <si>
    <t>E201</t>
  </si>
  <si>
    <t>A403-B05-A</t>
  </si>
  <si>
    <t>組込み技術者のためのプログラミング＜Ｃ言語：ポインタ、構造体編＞</t>
  </si>
  <si>
    <t>5/27,28,29</t>
  </si>
  <si>
    <t>E2101</t>
  </si>
  <si>
    <t>A403-C05-A</t>
  </si>
  <si>
    <t>組込み技術者のためのプログラミング＜Ｐｙｔｈｏｎ：文法編＞</t>
  </si>
  <si>
    <t>6/24,25,26</t>
  </si>
  <si>
    <t>E2121</t>
  </si>
  <si>
    <t>E212</t>
  </si>
  <si>
    <t>E221A</t>
  </si>
  <si>
    <t>E221</t>
  </si>
  <si>
    <t>A402-024-A</t>
  </si>
  <si>
    <t>マイコン制御システム開発技術＜Ａｒｍアーキテクチャと組込み開発の基礎編＞</t>
  </si>
  <si>
    <t>6/11,12</t>
  </si>
  <si>
    <t>E2301</t>
  </si>
  <si>
    <t>E230</t>
  </si>
  <si>
    <t>11/11,12,13</t>
  </si>
  <si>
    <t>E2311</t>
  </si>
  <si>
    <t>E231</t>
  </si>
  <si>
    <t>E2411</t>
  </si>
  <si>
    <t>E240</t>
  </si>
  <si>
    <t>A403-A17-A</t>
  </si>
  <si>
    <t>組込みＯＳ実装技術＜Ｒａｓｐｂｅｒｒｙ　Ｐｉ　環境構築編＞</t>
  </si>
  <si>
    <t>6/17,18,19</t>
  </si>
  <si>
    <t>E300A</t>
  </si>
  <si>
    <t>E300</t>
  </si>
  <si>
    <t>5/13,14,15</t>
  </si>
  <si>
    <t>E300B</t>
  </si>
  <si>
    <t>6/3,4,5</t>
  </si>
  <si>
    <t>E300C</t>
  </si>
  <si>
    <t>7/1,2,3</t>
  </si>
  <si>
    <t>E300D</t>
  </si>
  <si>
    <t>8/5,6,7</t>
  </si>
  <si>
    <t>E300E</t>
  </si>
  <si>
    <t>9/2,3,4</t>
  </si>
  <si>
    <t>E300F</t>
  </si>
  <si>
    <t>10/7,8,9</t>
  </si>
  <si>
    <t>11/4,5,6</t>
  </si>
  <si>
    <t>1/13,14,15</t>
  </si>
  <si>
    <t>E301A</t>
  </si>
  <si>
    <t>E301</t>
  </si>
  <si>
    <t>E301B</t>
  </si>
  <si>
    <t>7/8,9,10</t>
  </si>
  <si>
    <t>E301C</t>
  </si>
  <si>
    <t>9/9,10,11</t>
  </si>
  <si>
    <t>1/20,21,22</t>
  </si>
  <si>
    <t>E310A</t>
  </si>
  <si>
    <t>E310</t>
  </si>
  <si>
    <t>X102-A01-A</t>
  </si>
  <si>
    <t>E310B</t>
  </si>
  <si>
    <t>4/18,19</t>
  </si>
  <si>
    <t>E3202</t>
  </si>
  <si>
    <t>5/23,24</t>
  </si>
  <si>
    <t>E3203</t>
  </si>
  <si>
    <t>9/26,27</t>
  </si>
  <si>
    <t>E320A</t>
  </si>
  <si>
    <t>E321</t>
  </si>
  <si>
    <t>6/10,11</t>
  </si>
  <si>
    <t>E320B</t>
  </si>
  <si>
    <t>8/19,20</t>
  </si>
  <si>
    <t>E320C</t>
  </si>
  <si>
    <t>10/7,8</t>
  </si>
  <si>
    <t>E320D</t>
  </si>
  <si>
    <t>E3221</t>
  </si>
  <si>
    <t>E322</t>
  </si>
  <si>
    <t>X102-A04-A</t>
  </si>
  <si>
    <t>6/27,28</t>
  </si>
  <si>
    <t>E3222</t>
  </si>
  <si>
    <t>10/17,18</t>
  </si>
  <si>
    <t>E322A</t>
  </si>
  <si>
    <t>E323</t>
  </si>
  <si>
    <t>6/17,18</t>
  </si>
  <si>
    <t>E322B</t>
  </si>
  <si>
    <t>8/26,27</t>
  </si>
  <si>
    <t>E322C</t>
  </si>
  <si>
    <t>10/14,15</t>
  </si>
  <si>
    <t>E324A</t>
  </si>
  <si>
    <t>E324</t>
  </si>
  <si>
    <t>9/10,11</t>
  </si>
  <si>
    <t>E324B</t>
  </si>
  <si>
    <t>E325A</t>
  </si>
  <si>
    <t>E325</t>
  </si>
  <si>
    <t>A401-010-A</t>
  </si>
  <si>
    <t>ＰＬＣによるインバータ制御技術</t>
  </si>
  <si>
    <t>E326A</t>
  </si>
  <si>
    <t>E326</t>
  </si>
  <si>
    <t>E3271</t>
  </si>
  <si>
    <t>E327</t>
  </si>
  <si>
    <t>7/25,26</t>
  </si>
  <si>
    <t>E3272</t>
  </si>
  <si>
    <t>11/14,15</t>
  </si>
  <si>
    <t>E328A</t>
  </si>
  <si>
    <t>E328</t>
  </si>
  <si>
    <t>A502-A10-A</t>
  </si>
  <si>
    <t>オープンフィールドネットワーク構築技術＜ＣＣ－Ｌｉｎｋ編＞</t>
  </si>
  <si>
    <t>10/29,30</t>
  </si>
  <si>
    <t>E5011</t>
  </si>
  <si>
    <t>A804-004-A</t>
  </si>
  <si>
    <t>実践建築設計２次元ＣＡＤ技術＜電気設備図面作成編＞</t>
  </si>
  <si>
    <t>4/27,28</t>
  </si>
  <si>
    <t>E5012</t>
  </si>
  <si>
    <t>10/27,28</t>
  </si>
  <si>
    <t>E5021</t>
  </si>
  <si>
    <t>E502</t>
  </si>
  <si>
    <t>A703-002-A</t>
  </si>
  <si>
    <t>製造現場におけるＬＡＮ活用技術＜ＴＣＰ／ＩＰ編＞</t>
  </si>
  <si>
    <t>5/20,21</t>
  </si>
  <si>
    <t>E5031</t>
  </si>
  <si>
    <t>E503</t>
  </si>
  <si>
    <t>A703-003-A</t>
  </si>
  <si>
    <t>無線ＬＡＮを用いたデータ伝送技術＜無線ＬＡＮ設計編＞</t>
  </si>
  <si>
    <t>6/24,25</t>
  </si>
  <si>
    <t>E5041</t>
  </si>
  <si>
    <t>C105-004-A</t>
  </si>
  <si>
    <t>ＬＡＮ構築施工・評価技術</t>
  </si>
  <si>
    <t>7/28,29</t>
  </si>
  <si>
    <t>E5051</t>
  </si>
  <si>
    <t>C105-001-A</t>
  </si>
  <si>
    <t>光伝送路構築技術＜末端技術編＞</t>
  </si>
  <si>
    <t>9/9,10</t>
  </si>
  <si>
    <t>E5061</t>
  </si>
  <si>
    <t>E506</t>
  </si>
  <si>
    <t>高圧電気設備の保守点検技術（保護理論編）</t>
  </si>
  <si>
    <t>12/22,23</t>
  </si>
  <si>
    <t>X103-B02-A</t>
  </si>
  <si>
    <t>高圧電気設備の保守点検技術（リレー試験編）</t>
  </si>
  <si>
    <t>E5081</t>
  </si>
  <si>
    <t>E508</t>
  </si>
  <si>
    <t>X103-C02-A</t>
  </si>
  <si>
    <t>高圧電気設備の保守点検技術（耐圧試験編）</t>
  </si>
  <si>
    <t>H101A</t>
  </si>
  <si>
    <t>H101</t>
  </si>
  <si>
    <t>A801-007-A</t>
  </si>
  <si>
    <t>ＢＩＭを用いた建築設計技術</t>
  </si>
  <si>
    <t>11/28,29</t>
  </si>
  <si>
    <t>H102A</t>
  </si>
  <si>
    <t>H102</t>
  </si>
  <si>
    <t>A801-009-A</t>
  </si>
  <si>
    <t>ＢＩＭオブジェクト作成と効率的な活用実践技術</t>
  </si>
  <si>
    <t>12/12,13</t>
  </si>
  <si>
    <t>H103A</t>
  </si>
  <si>
    <t>H103</t>
  </si>
  <si>
    <t>12/7,8,9</t>
  </si>
  <si>
    <t>H104A</t>
  </si>
  <si>
    <t>H104</t>
  </si>
  <si>
    <t>A802-001-A</t>
  </si>
  <si>
    <t>実務事例に基づく建築確認申請実践対策技術</t>
  </si>
  <si>
    <t>H105A</t>
  </si>
  <si>
    <t>H105</t>
  </si>
  <si>
    <t>A802-002-A</t>
  </si>
  <si>
    <t>省エネルギー住宅及び低炭素建築物の計画実践技術</t>
  </si>
  <si>
    <t>10/3,4</t>
  </si>
  <si>
    <t>H106A</t>
  </si>
  <si>
    <t>H106</t>
  </si>
  <si>
    <t>A803-013-A</t>
  </si>
  <si>
    <t>ＢＩＭを用いた積算実践技術</t>
  </si>
  <si>
    <t>H1071</t>
  </si>
  <si>
    <t>H107</t>
  </si>
  <si>
    <t>A804-002-A</t>
  </si>
  <si>
    <t>在来木造住宅設計実践技術</t>
  </si>
  <si>
    <t>2/20,27</t>
  </si>
  <si>
    <t>H1081</t>
  </si>
  <si>
    <t>H108</t>
  </si>
  <si>
    <t>A804-003-A</t>
  </si>
  <si>
    <t>実践建築設計３次元ＣＡＤ技術</t>
  </si>
  <si>
    <t>H1091</t>
  </si>
  <si>
    <t>H109</t>
  </si>
  <si>
    <t>5/30,31</t>
  </si>
  <si>
    <t>H1101</t>
  </si>
  <si>
    <t>H110</t>
  </si>
  <si>
    <t>実践建築設計２次元ＣＡＤ技術</t>
  </si>
  <si>
    <t>6/6,7</t>
  </si>
  <si>
    <t>H1111</t>
  </si>
  <si>
    <t>H112A</t>
  </si>
  <si>
    <t>H112</t>
  </si>
  <si>
    <t>A804-005-A</t>
  </si>
  <si>
    <t>ＡＲを活用した建築プレゼンテーション技法</t>
  </si>
  <si>
    <t>8/29,30</t>
  </si>
  <si>
    <t>H113A</t>
  </si>
  <si>
    <t>H113</t>
  </si>
  <si>
    <t>H1141</t>
  </si>
  <si>
    <t>H114</t>
  </si>
  <si>
    <t>A905-001-A</t>
  </si>
  <si>
    <t>建築構造計画実践技術</t>
  </si>
  <si>
    <t>5/22,23,24</t>
  </si>
  <si>
    <t>H1151</t>
  </si>
  <si>
    <t>H115</t>
  </si>
  <si>
    <t>A905-005-A</t>
  </si>
  <si>
    <t>静定構造物の構造解析技術</t>
  </si>
  <si>
    <t>8/26,27,28</t>
  </si>
  <si>
    <t>H116A</t>
  </si>
  <si>
    <t>H116</t>
  </si>
  <si>
    <t>A905-A02-A</t>
  </si>
  <si>
    <t>質点系モデルの振動解析技術（耐震設計に役立つ応答スペクトル）</t>
  </si>
  <si>
    <t>10/5,6</t>
  </si>
  <si>
    <t>H2011</t>
  </si>
  <si>
    <t>H201</t>
  </si>
  <si>
    <t>B402-006-A</t>
  </si>
  <si>
    <t>実践的な木造軸組工法の加工・組立技術</t>
  </si>
  <si>
    <t>3/13,14,20,21</t>
  </si>
  <si>
    <t>H2021</t>
  </si>
  <si>
    <t>H203</t>
  </si>
  <si>
    <t>B402-A07-A</t>
  </si>
  <si>
    <t>1/9,10,11</t>
  </si>
  <si>
    <t>H3011</t>
  </si>
  <si>
    <t>H301</t>
  </si>
  <si>
    <t>C301-003-A</t>
  </si>
  <si>
    <t>鉄筋コンクリート躯体工事の実践的な施工計画技術</t>
  </si>
  <si>
    <t>8/3,4,5</t>
  </si>
  <si>
    <t>H3021</t>
  </si>
  <si>
    <t>H302</t>
  </si>
  <si>
    <t>2/15,16</t>
  </si>
  <si>
    <t>H3031</t>
  </si>
  <si>
    <t>H303</t>
  </si>
  <si>
    <t>2/1,2</t>
  </si>
  <si>
    <t>H3041</t>
  </si>
  <si>
    <t>H304</t>
  </si>
  <si>
    <t>H3051</t>
  </si>
  <si>
    <t>H305</t>
  </si>
  <si>
    <t>7/28,29,30</t>
  </si>
  <si>
    <t>H306A</t>
  </si>
  <si>
    <t>H306</t>
  </si>
  <si>
    <t>C305-003-A</t>
  </si>
  <si>
    <t>壁装施工の実践技術</t>
  </si>
  <si>
    <t>7/18,19,20</t>
  </si>
  <si>
    <t>H307A</t>
  </si>
  <si>
    <t>H307</t>
  </si>
  <si>
    <t>6/20,21,27</t>
  </si>
  <si>
    <t>H5011</t>
  </si>
  <si>
    <t>H501</t>
  </si>
  <si>
    <t>9/15,9/16</t>
  </si>
  <si>
    <t>H8002</t>
  </si>
  <si>
    <t>1/27,1/28</t>
  </si>
  <si>
    <t>H8011</t>
  </si>
  <si>
    <t>H801</t>
  </si>
  <si>
    <t>H8021</t>
  </si>
  <si>
    <t>H802</t>
  </si>
  <si>
    <t>C202-001-A</t>
  </si>
  <si>
    <t>冷媒配管の施工と空調機器据付け技術</t>
  </si>
  <si>
    <t>M0011</t>
  </si>
  <si>
    <t>M001</t>
  </si>
  <si>
    <t>A202-A23-A</t>
  </si>
  <si>
    <t>実践機械製図</t>
  </si>
  <si>
    <t>5/12,13,14,15</t>
  </si>
  <si>
    <t>M0012</t>
  </si>
  <si>
    <t>8/18,19,20,21</t>
  </si>
  <si>
    <t>M002A</t>
  </si>
  <si>
    <t>M002</t>
  </si>
  <si>
    <t>6/16,17,18,19</t>
  </si>
  <si>
    <t>M002B</t>
  </si>
  <si>
    <t>10/6,7,8,9</t>
  </si>
  <si>
    <t>M002C</t>
  </si>
  <si>
    <t>1/12,13,14,15</t>
  </si>
  <si>
    <t>M003A</t>
  </si>
  <si>
    <t>M003</t>
  </si>
  <si>
    <t>8/4,5</t>
  </si>
  <si>
    <t>M003B</t>
  </si>
  <si>
    <t>M004A</t>
  </si>
  <si>
    <t>M004</t>
  </si>
  <si>
    <t>6/23,24</t>
  </si>
  <si>
    <t>M004B</t>
  </si>
  <si>
    <t>9/1,2</t>
  </si>
  <si>
    <t>M004C</t>
  </si>
  <si>
    <t>M005A</t>
  </si>
  <si>
    <t>M005</t>
  </si>
  <si>
    <t>A807-Z01-A</t>
  </si>
  <si>
    <t>配管技術者のための実践的伝熱計算技術</t>
  </si>
  <si>
    <t>M005B</t>
  </si>
  <si>
    <t>M0061</t>
  </si>
  <si>
    <t>M006</t>
  </si>
  <si>
    <t>M0062</t>
  </si>
  <si>
    <t>8/4,5,6</t>
  </si>
  <si>
    <t>M0063</t>
  </si>
  <si>
    <t>M0071</t>
  </si>
  <si>
    <t>M007</t>
  </si>
  <si>
    <t>M0072</t>
  </si>
  <si>
    <t>11/10,11,12,13</t>
  </si>
  <si>
    <t>M0081</t>
  </si>
  <si>
    <t>M008</t>
  </si>
  <si>
    <t>1/19,20,21</t>
  </si>
  <si>
    <t>M0091</t>
  </si>
  <si>
    <t>M009</t>
  </si>
  <si>
    <t>5/19,20</t>
  </si>
  <si>
    <t>M0092</t>
  </si>
  <si>
    <t>8/25,26</t>
  </si>
  <si>
    <t>M0093</t>
  </si>
  <si>
    <t>1/26,27</t>
  </si>
  <si>
    <t>M010A</t>
  </si>
  <si>
    <t>M010</t>
  </si>
  <si>
    <t>8/3,4,5,6</t>
  </si>
  <si>
    <t>M010B</t>
  </si>
  <si>
    <t>9/7,8,9,10</t>
  </si>
  <si>
    <t>M010C</t>
  </si>
  <si>
    <t>2/2,3,4,5</t>
  </si>
  <si>
    <t>M011A</t>
  </si>
  <si>
    <t>M011</t>
  </si>
  <si>
    <t>B101-012-A</t>
  </si>
  <si>
    <t>旋盤によるねじ切り加工技術</t>
  </si>
  <si>
    <t>9/29,30,10/1</t>
  </si>
  <si>
    <t>M012A</t>
  </si>
  <si>
    <t>M012</t>
  </si>
  <si>
    <t>7/14,15,16,17</t>
  </si>
  <si>
    <t>M012B</t>
  </si>
  <si>
    <t>2/15,16,17,18</t>
  </si>
  <si>
    <t>M0131</t>
  </si>
  <si>
    <t>M053</t>
  </si>
  <si>
    <t>B102-A08-A</t>
  </si>
  <si>
    <t>ＮＣ旋盤プログラミング技術</t>
  </si>
  <si>
    <t>11/16,17,18,19,20</t>
  </si>
  <si>
    <t>M013A</t>
  </si>
  <si>
    <t>M013</t>
  </si>
  <si>
    <t>6/29,30,7/1,2,3</t>
  </si>
  <si>
    <t>M0141</t>
  </si>
  <si>
    <t>M054</t>
  </si>
  <si>
    <t>1/18,19,20,21,22</t>
  </si>
  <si>
    <t>M014A</t>
  </si>
  <si>
    <t>M014</t>
  </si>
  <si>
    <t>7/27,28,29,30,31</t>
  </si>
  <si>
    <t>M0151</t>
  </si>
  <si>
    <t>M015</t>
  </si>
  <si>
    <t>M016A</t>
  </si>
  <si>
    <t>M016</t>
  </si>
  <si>
    <t>10/27,28,29</t>
  </si>
  <si>
    <t>M017A</t>
  </si>
  <si>
    <t>M017</t>
  </si>
  <si>
    <t>B105-A01-A</t>
  </si>
  <si>
    <t>機械組立仕上げのテクニック</t>
  </si>
  <si>
    <t>6/30,7/1,2,3</t>
  </si>
  <si>
    <t>M018A</t>
  </si>
  <si>
    <t>M018</t>
  </si>
  <si>
    <t>11/10,11</t>
  </si>
  <si>
    <t>M019A</t>
  </si>
  <si>
    <t>M019</t>
  </si>
  <si>
    <t>A101-004-A</t>
  </si>
  <si>
    <t>金属材料の理論と実際</t>
  </si>
  <si>
    <t>4/21,22</t>
  </si>
  <si>
    <t>M019B</t>
  </si>
  <si>
    <t>M020A</t>
  </si>
  <si>
    <t>M020</t>
  </si>
  <si>
    <t>M020B</t>
  </si>
  <si>
    <t>M021A</t>
  </si>
  <si>
    <t>M021</t>
  </si>
  <si>
    <t>B206-005-A</t>
  </si>
  <si>
    <t>金属材料の腐食対策</t>
  </si>
  <si>
    <t>5/12,13</t>
  </si>
  <si>
    <t>M021B</t>
  </si>
  <si>
    <t>M0221</t>
  </si>
  <si>
    <t>M022</t>
  </si>
  <si>
    <t>M0222</t>
  </si>
  <si>
    <t>9/16,17,18</t>
  </si>
  <si>
    <t>M0223</t>
  </si>
  <si>
    <t>2/1,2,3</t>
  </si>
  <si>
    <t>M023A</t>
  </si>
  <si>
    <t>M023</t>
  </si>
  <si>
    <t>A406-001-A</t>
  </si>
  <si>
    <t>油圧実践技術</t>
  </si>
  <si>
    <t>M023B</t>
  </si>
  <si>
    <t>10/28,29,30</t>
  </si>
  <si>
    <t>M200A</t>
  </si>
  <si>
    <t>B202-001-A</t>
  </si>
  <si>
    <t>4/11,18</t>
  </si>
  <si>
    <t>M200B</t>
  </si>
  <si>
    <t>7/18,25</t>
  </si>
  <si>
    <t>M200C</t>
  </si>
  <si>
    <t>9/26,10/3</t>
  </si>
  <si>
    <t>5/9,16</t>
  </si>
  <si>
    <t>6/6,13</t>
  </si>
  <si>
    <t>M201C</t>
  </si>
  <si>
    <t>8/23,29</t>
  </si>
  <si>
    <t>M201D</t>
  </si>
  <si>
    <t>11/7,14</t>
  </si>
  <si>
    <t>M201E</t>
  </si>
  <si>
    <t>12/5,12</t>
  </si>
  <si>
    <t>M201F</t>
  </si>
  <si>
    <t>1/17,30</t>
  </si>
  <si>
    <t>M201G</t>
  </si>
  <si>
    <t>2/27,3/6</t>
  </si>
  <si>
    <t>M2101</t>
  </si>
  <si>
    <t>B202-003-A</t>
  </si>
  <si>
    <t>7/10,11</t>
  </si>
  <si>
    <t>M2102</t>
  </si>
  <si>
    <t>M2111</t>
  </si>
  <si>
    <t>4/16,17</t>
  </si>
  <si>
    <t>M2112</t>
  </si>
  <si>
    <t>6/18,19</t>
  </si>
  <si>
    <t>M2113</t>
  </si>
  <si>
    <t>M2114</t>
  </si>
  <si>
    <t>9/24,25</t>
  </si>
  <si>
    <t>M2115</t>
  </si>
  <si>
    <t>10/22,23</t>
  </si>
  <si>
    <t>M2116</t>
  </si>
  <si>
    <t>M2117</t>
  </si>
  <si>
    <t>3/12,13</t>
  </si>
  <si>
    <t>M2201</t>
  </si>
  <si>
    <t>B202-007-A</t>
  </si>
  <si>
    <t>4/23,24</t>
  </si>
  <si>
    <t>M2202</t>
  </si>
  <si>
    <t>M2203</t>
  </si>
  <si>
    <t>6/26,27</t>
  </si>
  <si>
    <t>M2204</t>
  </si>
  <si>
    <t>8/28,29</t>
  </si>
  <si>
    <t>M2205</t>
  </si>
  <si>
    <t>M2206</t>
  </si>
  <si>
    <t>3/4,5</t>
  </si>
  <si>
    <t>M221A</t>
  </si>
  <si>
    <t>5/18,19,20</t>
  </si>
  <si>
    <t>M221B</t>
  </si>
  <si>
    <t>M221C</t>
  </si>
  <si>
    <t>M221D</t>
  </si>
  <si>
    <t>11/30,12/1,2</t>
  </si>
  <si>
    <t>M221E</t>
  </si>
  <si>
    <t>2/15,16,17</t>
  </si>
  <si>
    <t>M230A</t>
  </si>
  <si>
    <t>M230B</t>
  </si>
  <si>
    <t>M231A</t>
  </si>
  <si>
    <t>M231</t>
  </si>
  <si>
    <t>B202-010-A</t>
  </si>
  <si>
    <t>チタンのＴＩＧ溶接実践技術</t>
  </si>
  <si>
    <t>8/5,6</t>
  </si>
  <si>
    <t>M240A</t>
  </si>
  <si>
    <t>M240</t>
  </si>
  <si>
    <t>B202-013-A</t>
  </si>
  <si>
    <t>ろう付技能クリニック</t>
  </si>
  <si>
    <t>5/13,14</t>
  </si>
  <si>
    <t>M240B</t>
  </si>
  <si>
    <t>8/31,9/1</t>
  </si>
  <si>
    <t>M250A</t>
  </si>
  <si>
    <t>9/14,22,28</t>
  </si>
  <si>
    <t>M250B</t>
  </si>
  <si>
    <t>M2801</t>
  </si>
  <si>
    <t>M280</t>
  </si>
  <si>
    <t>B202-022-A</t>
  </si>
  <si>
    <t>設計・施工管理に活かす溶接技術</t>
  </si>
  <si>
    <t>9/12,13</t>
  </si>
  <si>
    <t>M5001</t>
  </si>
  <si>
    <t>5/16,17</t>
  </si>
  <si>
    <t>M5011</t>
  </si>
  <si>
    <t>D101-018-A</t>
  </si>
  <si>
    <t>1/12,13,14,15,16</t>
  </si>
  <si>
    <t>M5021</t>
  </si>
  <si>
    <t>M502</t>
  </si>
  <si>
    <t>D101-012-A</t>
  </si>
  <si>
    <t>溶接・品質管理技術に活かす表面欠陥検出技術</t>
  </si>
  <si>
    <t>6/13,14</t>
  </si>
  <si>
    <t>M5031</t>
  </si>
  <si>
    <t>M503</t>
  </si>
  <si>
    <t>D101-013-A</t>
  </si>
  <si>
    <t>溶接・品質管理技術に活かす非破壊検査技術</t>
  </si>
  <si>
    <t>8/27,28,29</t>
  </si>
  <si>
    <t>B920B</t>
    <phoneticPr fontId="1"/>
  </si>
  <si>
    <t>B920C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</si>
</sst>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lt;=999]000;[&lt;=9999]000\-00;000\-0000"/>
    <numFmt numFmtId="177" formatCode="yyyy&quot;年&quot;m&quot;月&quot;d&quot;日&quot;;@"/>
    <numFmt numFmtId="178" formatCode="m&quot;月&quot;d&quot;日&quot;;@"/>
    <numFmt numFmtId="179" formatCode="yyyy/m/d;@"/>
    <numFmt numFmtId="180" formatCode="0;[Red]0"/>
    <numFmt numFmtId="181" formatCode="0_ "/>
    <numFmt numFmtId="182" formatCode="0_);[Red]\(0\)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26"/>
      <color theme="1"/>
      <name val="游ゴシック"/>
      <family val="2"/>
      <charset val="128"/>
      <scheme val="minor"/>
    </font>
    <font>
      <b/>
      <sz val="11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6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1"/>
      <color theme="1"/>
      <name val="HGPｺﾞｼｯｸE"/>
      <family val="3"/>
      <charset val="128"/>
    </font>
    <font>
      <b/>
      <sz val="12"/>
      <color theme="1"/>
      <name val="HGPｺﾞｼｯｸE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8"/>
      <color theme="1"/>
      <name val="HGS創英角ｺﾞｼｯｸUB"/>
      <family val="3"/>
      <charset val="128"/>
    </font>
    <font>
      <b/>
      <sz val="22"/>
      <color theme="1"/>
      <name val="HGPｺﾞｼｯｸE"/>
      <family val="3"/>
      <charset val="128"/>
    </font>
    <font>
      <b/>
      <sz val="16"/>
      <color theme="1"/>
      <name val="Malgun Gothic"/>
      <family val="2"/>
      <charset val="129"/>
    </font>
    <font>
      <sz val="12"/>
      <color theme="1"/>
      <name val="HGPｺﾞｼｯｸM"/>
      <family val="3"/>
      <charset val="128"/>
    </font>
    <font>
      <sz val="8"/>
      <color theme="1"/>
      <name val="游ゴシック"/>
      <family val="3"/>
      <charset val="128"/>
      <scheme val="minor"/>
    </font>
    <font>
      <sz val="18"/>
      <color theme="1"/>
      <name val="HGPｺﾞｼｯｸM"/>
      <family val="3"/>
      <charset val="128"/>
    </font>
    <font>
      <b/>
      <sz val="10"/>
      <color theme="1"/>
      <name val="HGPｺﾞｼｯｸM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b/>
      <sz val="12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0"/>
      <name val="BIZ UD明朝 Medium"/>
      <family val="1"/>
      <charset val="128"/>
    </font>
    <font>
      <sz val="11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>
      <alignment vertical="center"/>
    </xf>
    <xf numFmtId="0" fontId="0" fillId="0" borderId="0" xfId="0" applyAlignment="1"/>
    <xf numFmtId="0" fontId="17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vertical="top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3" fillId="0" borderId="20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56" fontId="2" fillId="0" borderId="2" xfId="0" applyNumberFormat="1" applyFont="1" applyBorder="1" applyAlignment="1" applyProtection="1">
      <alignment horizontal="center" vertical="center"/>
      <protection locked="0"/>
    </xf>
    <xf numFmtId="0" fontId="25" fillId="0" borderId="0" xfId="0" applyFont="1">
      <alignment vertical="center"/>
    </xf>
    <xf numFmtId="0" fontId="14" fillId="0" borderId="19" xfId="0" applyFont="1" applyBorder="1" applyAlignment="1">
      <alignment horizontal="center" vertical="center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178" fontId="2" fillId="0" borderId="18" xfId="0" applyNumberFormat="1" applyFont="1" applyBorder="1" applyAlignment="1" applyProtection="1">
      <alignment horizontal="center" vertical="center"/>
      <protection locked="0"/>
    </xf>
    <xf numFmtId="178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>
      <alignment vertical="center"/>
    </xf>
    <xf numFmtId="0" fontId="24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35" xfId="0" applyFont="1" applyBorder="1" applyProtection="1">
      <alignment vertical="center"/>
      <protection locked="0"/>
    </xf>
    <xf numFmtId="182" fontId="2" fillId="0" borderId="16" xfId="0" applyNumberFormat="1" applyFont="1" applyBorder="1" applyAlignment="1" applyProtection="1">
      <alignment horizontal="center" vertical="center"/>
      <protection locked="0"/>
    </xf>
    <xf numFmtId="182" fontId="2" fillId="0" borderId="20" xfId="0" applyNumberFormat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181" fontId="2" fillId="2" borderId="3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right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7" fontId="2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79" fontId="2" fillId="0" borderId="17" xfId="0" applyNumberFormat="1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42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182" fontId="29" fillId="4" borderId="0" xfId="0" applyNumberFormat="1" applyFont="1" applyFill="1" applyAlignment="1">
      <alignment vertical="center" wrapText="1"/>
    </xf>
    <xf numFmtId="49" fontId="29" fillId="4" borderId="24" xfId="0" applyNumberFormat="1" applyFont="1" applyFill="1" applyBorder="1" applyAlignment="1">
      <alignment vertical="center" wrapText="1" shrinkToFit="1"/>
    </xf>
    <xf numFmtId="0" fontId="30" fillId="0" borderId="0" xfId="0" applyFont="1" applyAlignment="1"/>
    <xf numFmtId="49" fontId="30" fillId="0" borderId="44" xfId="0" applyNumberFormat="1" applyFont="1" applyBorder="1" applyProtection="1">
      <alignment vertical="center"/>
      <protection locked="0"/>
    </xf>
    <xf numFmtId="49" fontId="30" fillId="5" borderId="44" xfId="0" applyNumberFormat="1" applyFont="1" applyFill="1" applyBorder="1">
      <alignment vertical="center"/>
    </xf>
    <xf numFmtId="56" fontId="30" fillId="0" borderId="44" xfId="0" applyNumberFormat="1" applyFont="1" applyBorder="1" applyProtection="1">
      <alignment vertical="center"/>
      <protection locked="0"/>
    </xf>
    <xf numFmtId="182" fontId="30" fillId="5" borderId="44" xfId="0" applyNumberFormat="1" applyFont="1" applyFill="1" applyBorder="1">
      <alignment vertical="center"/>
    </xf>
    <xf numFmtId="182" fontId="30" fillId="0" borderId="0" xfId="0" applyNumberFormat="1" applyFont="1">
      <alignment vertical="center"/>
    </xf>
    <xf numFmtId="49" fontId="30" fillId="0" borderId="0" xfId="0" applyNumberFormat="1" applyFont="1">
      <alignment vertical="center"/>
    </xf>
    <xf numFmtId="56" fontId="30" fillId="0" borderId="0" xfId="0" applyNumberFormat="1" applyFont="1" applyAlignment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0" fillId="3" borderId="28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180" fontId="13" fillId="2" borderId="10" xfId="0" applyNumberFormat="1" applyFont="1" applyFill="1" applyBorder="1" applyAlignment="1">
      <alignment horizontal="center" vertical="center"/>
    </xf>
    <xf numFmtId="180" fontId="13" fillId="2" borderId="1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76" fontId="10" fillId="0" borderId="37" xfId="0" applyNumberFormat="1" applyFont="1" applyBorder="1" applyAlignment="1" applyProtection="1">
      <alignment horizontal="left" vertical="center"/>
      <protection locked="0"/>
    </xf>
    <xf numFmtId="0" fontId="24" fillId="3" borderId="30" xfId="0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 wrapText="1"/>
    </xf>
    <xf numFmtId="0" fontId="24" fillId="0" borderId="33" xfId="0" applyFont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 applyProtection="1">
      <alignment horizontal="left" vertical="center" wrapText="1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28" fillId="0" borderId="9" xfId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4" fillId="0" borderId="27" xfId="0" applyFont="1" applyBorder="1" applyAlignment="1" applyProtection="1">
      <alignment horizontal="left" vertical="center" wrapText="1"/>
      <protection locked="0"/>
    </xf>
    <xf numFmtId="0" fontId="10" fillId="2" borderId="36" xfId="0" applyFont="1" applyFill="1" applyBorder="1" applyAlignment="1">
      <alignment horizontal="left"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left" vertical="center" wrapText="1"/>
      <protection locked="0"/>
    </xf>
    <xf numFmtId="0" fontId="24" fillId="0" borderId="29" xfId="0" applyFont="1" applyBorder="1" applyAlignment="1" applyProtection="1">
      <alignment horizontal="left" vertical="center" wrapText="1"/>
      <protection locked="0"/>
    </xf>
    <xf numFmtId="0" fontId="24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177" fontId="24" fillId="0" borderId="29" xfId="0" applyNumberFormat="1" applyFont="1" applyBorder="1" applyAlignment="1">
      <alignment horizontal="center" vertical="center" wrapText="1"/>
    </xf>
    <xf numFmtId="177" fontId="24" fillId="0" borderId="32" xfId="0" applyNumberFormat="1" applyFont="1" applyBorder="1" applyAlignment="1">
      <alignment horizontal="center" vertical="center" wrapText="1"/>
    </xf>
    <xf numFmtId="177" fontId="24" fillId="0" borderId="26" xfId="0" applyNumberFormat="1" applyFont="1" applyBorder="1" applyAlignment="1">
      <alignment horizontal="center" vertical="center" wrapText="1"/>
    </xf>
    <xf numFmtId="177" fontId="24" fillId="0" borderId="27" xfId="0" applyNumberFormat="1" applyFont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26" fillId="3" borderId="25" xfId="0" applyFont="1" applyFill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7" fontId="4" fillId="0" borderId="4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821533</xdr:colOff>
      <xdr:row>23</xdr:row>
      <xdr:rowOff>119063</xdr:rowOff>
    </xdr:from>
    <xdr:to>
      <xdr:col>3</xdr:col>
      <xdr:colOff>984251</xdr:colOff>
      <xdr:row>23</xdr:row>
      <xdr:rowOff>277812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881189" y="1964532"/>
          <a:ext cx="162718" cy="1587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38100</xdr:rowOff>
        </xdr:from>
        <xdr:to>
          <xdr:col>7</xdr:col>
          <xdr:colOff>847725</xdr:colOff>
          <xdr:row>42</xdr:row>
          <xdr:rowOff>200025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未振込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59</xdr:row>
          <xdr:rowOff>0</xdr:rowOff>
        </xdr:from>
        <xdr:to>
          <xdr:col>23</xdr:col>
          <xdr:colOff>0</xdr:colOff>
          <xdr:row>59</xdr:row>
          <xdr:rowOff>0</xdr:rowOff>
        </xdr:to>
        <xdr:sp macro="" textlink="">
          <xdr:nvSpPr>
            <xdr:cNvPr id="5138" name="CheckBox1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23</xdr:row>
          <xdr:rowOff>104775</xdr:rowOff>
        </xdr:from>
        <xdr:to>
          <xdr:col>2</xdr:col>
          <xdr:colOff>352425</xdr:colOff>
          <xdr:row>23</xdr:row>
          <xdr:rowOff>304800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0</xdr:colOff>
      <xdr:row>4</xdr:row>
      <xdr:rowOff>0</xdr:rowOff>
    </xdr:from>
    <xdr:to>
      <xdr:col>4</xdr:col>
      <xdr:colOff>159901</xdr:colOff>
      <xdr:row>5</xdr:row>
      <xdr:rowOff>212999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312964" y="455839"/>
          <a:ext cx="2650008" cy="423910"/>
        </a:xfrm>
        <a:prstGeom prst="roundRect">
          <a:avLst>
            <a:gd name="adj" fmla="val 49100"/>
          </a:avLst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dist"/>
          <a:r>
            <a:rPr kumimoji="1" lang="ja-JP" altLang="en-US" sz="1400" b="1">
              <a:latin typeface="HGｺﾞｼｯｸM" panose="020B0609000000000000" pitchFamily="49" charset="-128"/>
              <a:ea typeface="HGｺﾞｼｯｸM" panose="020B0609000000000000" pitchFamily="49" charset="-128"/>
            </a:rPr>
            <a:t>ポリテクセンター兵庫</a:t>
          </a:r>
        </a:p>
      </xdr:txBody>
    </xdr:sp>
    <xdr:clientData/>
  </xdr:twoCellAnchor>
  <xdr:twoCellAnchor>
    <xdr:from>
      <xdr:col>6</xdr:col>
      <xdr:colOff>736381</xdr:colOff>
      <xdr:row>53</xdr:row>
      <xdr:rowOff>59054</xdr:rowOff>
    </xdr:from>
    <xdr:to>
      <xdr:col>7</xdr:col>
      <xdr:colOff>164926</xdr:colOff>
      <xdr:row>56</xdr:row>
      <xdr:rowOff>107435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600481" y="12136754"/>
          <a:ext cx="685845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6</xdr:col>
      <xdr:colOff>733441</xdr:colOff>
      <xdr:row>51</xdr:row>
      <xdr:rowOff>25400</xdr:rowOff>
    </xdr:from>
    <xdr:to>
      <xdr:col>7</xdr:col>
      <xdr:colOff>166595</xdr:colOff>
      <xdr:row>53</xdr:row>
      <xdr:rowOff>51245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5597541" y="11906250"/>
          <a:ext cx="690454" cy="22269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   処理Ｄ</a:t>
          </a:r>
          <a:endParaRPr kumimoji="1" lang="en-US" altLang="ja-JP" sz="800"/>
        </a:p>
      </xdr:txBody>
    </xdr:sp>
    <xdr:clientData/>
  </xdr:twoCellAnchor>
  <xdr:twoCellAnchor>
    <xdr:from>
      <xdr:col>6</xdr:col>
      <xdr:colOff>3024</xdr:colOff>
      <xdr:row>51</xdr:row>
      <xdr:rowOff>19050</xdr:rowOff>
    </xdr:from>
    <xdr:to>
      <xdr:col>6</xdr:col>
      <xdr:colOff>725714</xdr:colOff>
      <xdr:row>56</xdr:row>
      <xdr:rowOff>116722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867124" y="11899900"/>
          <a:ext cx="722690" cy="675522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機構使用欄</a:t>
          </a:r>
        </a:p>
      </xdr:txBody>
    </xdr:sp>
    <xdr:clientData/>
  </xdr:twoCellAnchor>
  <xdr:twoCellAnchor>
    <xdr:from>
      <xdr:col>7</xdr:col>
      <xdr:colOff>909938</xdr:colOff>
      <xdr:row>53</xdr:row>
      <xdr:rowOff>55214</xdr:rowOff>
    </xdr:from>
    <xdr:to>
      <xdr:col>9</xdr:col>
      <xdr:colOff>376269</xdr:colOff>
      <xdr:row>56</xdr:row>
      <xdr:rowOff>103595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7031338" y="12132914"/>
          <a:ext cx="691881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9</xdr:col>
      <xdr:colOff>396094</xdr:colOff>
      <xdr:row>53</xdr:row>
      <xdr:rowOff>52130</xdr:rowOff>
    </xdr:from>
    <xdr:to>
      <xdr:col>10</xdr:col>
      <xdr:colOff>158563</xdr:colOff>
      <xdr:row>56</xdr:row>
      <xdr:rowOff>100511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7743044" y="12129830"/>
          <a:ext cx="714969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7</xdr:col>
      <xdr:colOff>186681</xdr:colOff>
      <xdr:row>53</xdr:row>
      <xdr:rowOff>58148</xdr:rowOff>
    </xdr:from>
    <xdr:to>
      <xdr:col>7</xdr:col>
      <xdr:colOff>889282</xdr:colOff>
      <xdr:row>56</xdr:row>
      <xdr:rowOff>106529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308081" y="12135848"/>
          <a:ext cx="702601" cy="429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/</a:t>
          </a:r>
          <a:endParaRPr kumimoji="1" lang="ja-JP" altLang="en-US" sz="1100"/>
        </a:p>
      </xdr:txBody>
    </xdr:sp>
    <xdr:clientData/>
  </xdr:twoCellAnchor>
  <xdr:twoCellAnchor>
    <xdr:from>
      <xdr:col>7</xdr:col>
      <xdr:colOff>184838</xdr:colOff>
      <xdr:row>51</xdr:row>
      <xdr:rowOff>25400</xdr:rowOff>
    </xdr:from>
    <xdr:to>
      <xdr:col>7</xdr:col>
      <xdr:colOff>887768</xdr:colOff>
      <xdr:row>53</xdr:row>
      <xdr:rowOff>45961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306238" y="11906250"/>
          <a:ext cx="702930" cy="21741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  処理Ｅ</a:t>
          </a:r>
          <a:endParaRPr kumimoji="1" lang="en-US" altLang="ja-JP" sz="800"/>
        </a:p>
      </xdr:txBody>
    </xdr:sp>
    <xdr:clientData/>
  </xdr:twoCellAnchor>
  <xdr:twoCellAnchor>
    <xdr:from>
      <xdr:col>7</xdr:col>
      <xdr:colOff>905660</xdr:colOff>
      <xdr:row>51</xdr:row>
      <xdr:rowOff>19050</xdr:rowOff>
    </xdr:from>
    <xdr:to>
      <xdr:col>9</xdr:col>
      <xdr:colOff>380846</xdr:colOff>
      <xdr:row>53</xdr:row>
      <xdr:rowOff>45961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7027060" y="11899900"/>
          <a:ext cx="700736" cy="22376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　 返信</a:t>
          </a:r>
          <a:endParaRPr kumimoji="1" lang="en-US" altLang="ja-JP" sz="800"/>
        </a:p>
      </xdr:txBody>
    </xdr:sp>
    <xdr:clientData/>
  </xdr:twoCellAnchor>
  <xdr:twoCellAnchor>
    <xdr:from>
      <xdr:col>9</xdr:col>
      <xdr:colOff>397967</xdr:colOff>
      <xdr:row>51</xdr:row>
      <xdr:rowOff>19050</xdr:rowOff>
    </xdr:from>
    <xdr:to>
      <xdr:col>10</xdr:col>
      <xdr:colOff>162557</xdr:colOff>
      <xdr:row>53</xdr:row>
      <xdr:rowOff>37072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7744917" y="11899900"/>
          <a:ext cx="717090" cy="214872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    処理Ｓ</a:t>
          </a:r>
          <a:endParaRPr kumimoji="1" lang="en-US" altLang="ja-JP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23</xdr:row>
          <xdr:rowOff>104775</xdr:rowOff>
        </xdr:from>
        <xdr:to>
          <xdr:col>3</xdr:col>
          <xdr:colOff>962025</xdr:colOff>
          <xdr:row>23</xdr:row>
          <xdr:rowOff>304800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504031</xdr:colOff>
      <xdr:row>23</xdr:row>
      <xdr:rowOff>67470</xdr:rowOff>
    </xdr:from>
    <xdr:to>
      <xdr:col>3</xdr:col>
      <xdr:colOff>361157</xdr:colOff>
      <xdr:row>23</xdr:row>
      <xdr:rowOff>293688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00125" y="1912939"/>
          <a:ext cx="420688" cy="2262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会社</a:t>
          </a:r>
        </a:p>
      </xdr:txBody>
    </xdr:sp>
    <xdr:clientData/>
  </xdr:twoCellAnchor>
  <xdr:twoCellAnchor>
    <xdr:from>
      <xdr:col>3</xdr:col>
      <xdr:colOff>1095375</xdr:colOff>
      <xdr:row>23</xdr:row>
      <xdr:rowOff>67469</xdr:rowOff>
    </xdr:from>
    <xdr:to>
      <xdr:col>3</xdr:col>
      <xdr:colOff>1516063</xdr:colOff>
      <xdr:row>23</xdr:row>
      <xdr:rowOff>293687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2155031" y="1912938"/>
          <a:ext cx="420688" cy="226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/>
            <a:t>個人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266700</xdr:rowOff>
        </xdr:from>
        <xdr:to>
          <xdr:col>7</xdr:col>
          <xdr:colOff>904875</xdr:colOff>
          <xdr:row>42</xdr:row>
          <xdr:rowOff>428625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振込済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542925</xdr:colOff>
          <xdr:row>25</xdr:row>
          <xdr:rowOff>9525</xdr:rowOff>
        </xdr:from>
        <xdr:to>
          <xdr:col>6</xdr:col>
          <xdr:colOff>762000</xdr:colOff>
          <xdr:row>26</xdr:row>
          <xdr:rowOff>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76200</xdr:rowOff>
        </xdr:from>
        <xdr:to>
          <xdr:col>4</xdr:col>
          <xdr:colOff>409575</xdr:colOff>
          <xdr:row>26</xdr:row>
          <xdr:rowOff>9525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241300</xdr:colOff>
      <xdr:row>25</xdr:row>
      <xdr:rowOff>25400</xdr:rowOff>
    </xdr:from>
    <xdr:to>
      <xdr:col>4</xdr:col>
      <xdr:colOff>404018</xdr:colOff>
      <xdr:row>25</xdr:row>
      <xdr:rowOff>184149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3263900" y="2336800"/>
          <a:ext cx="162718" cy="1587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635000</xdr:colOff>
      <xdr:row>25</xdr:row>
      <xdr:rowOff>31750</xdr:rowOff>
    </xdr:from>
    <xdr:to>
      <xdr:col>6</xdr:col>
      <xdr:colOff>797718</xdr:colOff>
      <xdr:row>25</xdr:row>
      <xdr:rowOff>190499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499100" y="2343150"/>
          <a:ext cx="162718" cy="1587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38100</xdr:rowOff>
        </xdr:from>
        <xdr:to>
          <xdr:col>7</xdr:col>
          <xdr:colOff>847725</xdr:colOff>
          <xdr:row>43</xdr:row>
          <xdr:rowOff>200025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未振込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38100</xdr:rowOff>
        </xdr:from>
        <xdr:to>
          <xdr:col>7</xdr:col>
          <xdr:colOff>847725</xdr:colOff>
          <xdr:row>44</xdr:row>
          <xdr:rowOff>200025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未振込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38100</xdr:rowOff>
        </xdr:from>
        <xdr:to>
          <xdr:col>7</xdr:col>
          <xdr:colOff>847725</xdr:colOff>
          <xdr:row>45</xdr:row>
          <xdr:rowOff>200025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未振込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266700</xdr:rowOff>
        </xdr:from>
        <xdr:to>
          <xdr:col>7</xdr:col>
          <xdr:colOff>904875</xdr:colOff>
          <xdr:row>43</xdr:row>
          <xdr:rowOff>428625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振込済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266700</xdr:rowOff>
        </xdr:from>
        <xdr:to>
          <xdr:col>7</xdr:col>
          <xdr:colOff>904875</xdr:colOff>
          <xdr:row>44</xdr:row>
          <xdr:rowOff>428625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振込済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266700</xdr:rowOff>
        </xdr:from>
        <xdr:to>
          <xdr:col>7</xdr:col>
          <xdr:colOff>904875</xdr:colOff>
          <xdr:row>45</xdr:row>
          <xdr:rowOff>428625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振込済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GVC014\AppData\Local\Temp\MicrosoftEdgeDownloads\7a6c40f8-199c-4326-bd13-86a7b99febf5\&#26085;&#31243;&#21029;&#21488;&#24115;_133514_20260128134931.xlsx" TargetMode="External"/><Relationship Id="rId1" Type="http://schemas.openxmlformats.org/officeDocument/2006/relationships/externalLinkPath" Target="/Users/HGVC014/AppData/Local/Temp/MicrosoftEdgeDownloads/7a6c40f8-199c-4326-bd13-86a7b99febf5/&#26085;&#31243;&#21029;&#21488;&#24115;_133514_202601281349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データ"/>
      <sheetName val="Sheet1"/>
      <sheetName val="コード定義"/>
      <sheetName val="施設情報"/>
      <sheetName val="実施時間帯"/>
      <sheetName val="研修・実施場所"/>
      <sheetName val="実施場所提供施設マスタ"/>
      <sheetName val="講師台帳"/>
      <sheetName val="日程別台帳_133514_202601281349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AA76"/>
  <sheetViews>
    <sheetView showGridLines="0" tabSelected="1" topLeftCell="B1" zoomScale="150" zoomScaleNormal="150" zoomScaleSheetLayoutView="100" workbookViewId="0">
      <selection activeCell="B1" sqref="B1"/>
    </sheetView>
  </sheetViews>
  <sheetFormatPr defaultRowHeight="18.75" x14ac:dyDescent="0.4"/>
  <cols>
    <col min="1" max="1" width="4.125" customWidth="1"/>
    <col min="2" max="2" width="2.375" customWidth="1"/>
    <col min="3" max="3" width="7.375" customWidth="1"/>
    <col min="4" max="4" width="25.625" customWidth="1"/>
    <col min="5" max="5" width="7.5" customWidth="1"/>
    <col min="6" max="6" width="16.625" customWidth="1"/>
    <col min="7" max="7" width="16.5" customWidth="1"/>
    <col min="8" max="8" width="12.125" customWidth="1"/>
    <col min="9" max="9" width="3.875" customWidth="1"/>
    <col min="10" max="10" width="12.5" customWidth="1"/>
    <col min="11" max="11" width="2.625" customWidth="1"/>
    <col min="12" max="12" width="3.375" customWidth="1"/>
    <col min="13" max="24" width="2.625" customWidth="1"/>
    <col min="25" max="27" width="4.625" style="3" customWidth="1"/>
    <col min="28" max="30" width="4.625" customWidth="1"/>
  </cols>
  <sheetData>
    <row r="1" spans="3:27" ht="40.5" customHeight="1" x14ac:dyDescent="0.4">
      <c r="C1" s="6"/>
      <c r="D1" s="6"/>
      <c r="E1" s="6"/>
      <c r="F1" s="6"/>
      <c r="G1" s="6"/>
      <c r="H1" s="6"/>
      <c r="I1" s="6"/>
      <c r="J1" s="6"/>
      <c r="W1" s="3"/>
      <c r="X1" s="3"/>
      <c r="Z1"/>
      <c r="AA1"/>
    </row>
    <row r="2" spans="3:27" ht="2.1" customHeight="1" x14ac:dyDescent="0.4">
      <c r="C2" s="6"/>
      <c r="D2" s="6"/>
      <c r="E2" s="6"/>
      <c r="F2" s="6"/>
      <c r="G2" s="6"/>
      <c r="H2" s="6"/>
      <c r="I2" s="6"/>
      <c r="J2" s="6"/>
      <c r="W2" s="3"/>
      <c r="X2" s="3"/>
      <c r="Z2"/>
      <c r="AA2"/>
    </row>
    <row r="3" spans="3:27" s="1" customFormat="1" ht="24.95" customHeight="1" x14ac:dyDescent="0.4">
      <c r="C3" s="131" t="s">
        <v>203</v>
      </c>
      <c r="D3" s="131"/>
      <c r="E3" s="131"/>
      <c r="F3" s="131"/>
      <c r="G3" s="131"/>
      <c r="H3" s="131"/>
      <c r="I3" s="131"/>
      <c r="J3" s="131"/>
      <c r="W3" s="3"/>
      <c r="X3" s="3"/>
      <c r="Y3" s="3"/>
    </row>
    <row r="4" spans="3:27" s="1" customFormat="1" ht="9.9499999999999993" customHeight="1" x14ac:dyDescent="0.4">
      <c r="C4" s="8"/>
      <c r="I4" s="8"/>
      <c r="J4" s="8"/>
      <c r="W4" s="3"/>
      <c r="X4" s="3"/>
      <c r="Y4" s="3"/>
    </row>
    <row r="5" spans="3:27" s="1" customFormat="1" ht="17.100000000000001" customHeight="1" x14ac:dyDescent="0.4">
      <c r="C5" s="8"/>
      <c r="D5" s="6"/>
      <c r="E5" s="6"/>
      <c r="G5" s="13" t="s">
        <v>6</v>
      </c>
      <c r="H5" s="6"/>
      <c r="I5" s="8"/>
      <c r="J5" s="8"/>
      <c r="W5" s="3"/>
      <c r="X5" s="3"/>
      <c r="Y5" s="3"/>
    </row>
    <row r="6" spans="3:27" s="5" customFormat="1" ht="21" customHeight="1" thickBot="1" x14ac:dyDescent="0.45">
      <c r="C6" s="9"/>
      <c r="D6" s="10"/>
      <c r="E6" s="11"/>
      <c r="H6" s="12"/>
      <c r="I6" s="14"/>
      <c r="J6" s="14"/>
    </row>
    <row r="7" spans="3:27" s="5" customFormat="1" ht="21" customHeight="1" x14ac:dyDescent="0.4">
      <c r="C7" s="9"/>
      <c r="D7" s="10"/>
      <c r="E7" s="11"/>
      <c r="G7" s="12"/>
      <c r="H7" s="141" t="s">
        <v>204</v>
      </c>
      <c r="I7" s="139" t="s">
        <v>199</v>
      </c>
      <c r="J7" s="140"/>
    </row>
    <row r="8" spans="3:27" ht="13.5" customHeight="1" x14ac:dyDescent="0.4">
      <c r="C8" s="7"/>
      <c r="D8" s="7"/>
      <c r="E8" s="7"/>
      <c r="F8" s="7"/>
      <c r="G8" s="7"/>
      <c r="H8" s="142"/>
      <c r="I8" s="135"/>
      <c r="J8" s="136"/>
      <c r="W8" s="3"/>
      <c r="X8" s="3"/>
      <c r="Z8"/>
      <c r="AA8"/>
    </row>
    <row r="9" spans="3:27" ht="15" customHeight="1" thickBot="1" x14ac:dyDescent="0.45">
      <c r="D9" s="16"/>
      <c r="E9" s="16"/>
      <c r="F9" s="16"/>
      <c r="G9" s="16"/>
      <c r="H9" s="143"/>
      <c r="I9" s="137"/>
      <c r="J9" s="138"/>
      <c r="W9" s="3"/>
      <c r="X9" s="3"/>
      <c r="Z9"/>
      <c r="AA9"/>
    </row>
    <row r="10" spans="3:27" ht="15" customHeight="1" x14ac:dyDescent="0.4">
      <c r="C10" s="15"/>
      <c r="D10" s="16"/>
      <c r="E10" s="16"/>
      <c r="F10" s="16"/>
      <c r="G10" s="16"/>
      <c r="H10" s="68"/>
      <c r="I10" s="69"/>
      <c r="J10" s="69"/>
      <c r="W10" s="3"/>
      <c r="X10" s="3"/>
      <c r="Z10"/>
      <c r="AA10"/>
    </row>
    <row r="11" spans="3:27" ht="15" customHeight="1" x14ac:dyDescent="0.4">
      <c r="C11" s="15"/>
      <c r="D11" s="16"/>
      <c r="E11" s="16"/>
      <c r="F11" s="16"/>
      <c r="G11" s="16"/>
      <c r="H11" s="68"/>
      <c r="I11" s="69"/>
      <c r="J11" s="69"/>
      <c r="W11" s="3"/>
      <c r="X11" s="3"/>
      <c r="Z11"/>
      <c r="AA11"/>
    </row>
    <row r="12" spans="3:27" ht="15" customHeight="1" x14ac:dyDescent="0.4">
      <c r="C12" s="15"/>
      <c r="D12" s="144" t="s">
        <v>208</v>
      </c>
      <c r="E12" s="144"/>
      <c r="F12" s="144"/>
      <c r="G12" s="144"/>
      <c r="H12" s="144"/>
      <c r="I12" s="144"/>
      <c r="J12" s="69"/>
      <c r="W12" s="3"/>
      <c r="X12" s="3"/>
      <c r="Z12"/>
      <c r="AA12"/>
    </row>
    <row r="13" spans="3:27" ht="8.1" customHeight="1" x14ac:dyDescent="0.4">
      <c r="C13" s="17"/>
      <c r="D13" s="17"/>
      <c r="E13" s="17"/>
      <c r="F13" s="17"/>
      <c r="G13" s="17"/>
      <c r="H13" s="17"/>
      <c r="I13" s="17"/>
      <c r="J13" s="17"/>
      <c r="R13" s="2"/>
      <c r="W13" s="3"/>
      <c r="X13" s="3"/>
      <c r="Z13"/>
      <c r="AA13"/>
    </row>
    <row r="14" spans="3:27" ht="8.1" customHeight="1" x14ac:dyDescent="0.4">
      <c r="C14" s="17"/>
      <c r="D14" s="17"/>
      <c r="E14" s="17"/>
      <c r="F14" s="17"/>
      <c r="G14" s="17"/>
      <c r="H14" s="17"/>
      <c r="I14" s="17"/>
      <c r="J14" s="17"/>
      <c r="R14" s="2"/>
      <c r="W14" s="3"/>
      <c r="X14" s="3"/>
      <c r="Z14"/>
      <c r="AA14"/>
    </row>
    <row r="15" spans="3:27" ht="8.1" customHeight="1" x14ac:dyDescent="0.4">
      <c r="C15" s="17"/>
      <c r="D15" s="17"/>
      <c r="E15" s="17"/>
      <c r="F15" s="17"/>
      <c r="G15" s="17"/>
      <c r="H15" s="17"/>
      <c r="I15" s="17"/>
      <c r="J15" s="17"/>
      <c r="R15" s="2"/>
      <c r="W15" s="3"/>
      <c r="X15" s="3"/>
      <c r="Z15"/>
      <c r="AA15"/>
    </row>
    <row r="16" spans="3:27" ht="18.75" customHeight="1" x14ac:dyDescent="0.4">
      <c r="D16" s="92" t="s">
        <v>209</v>
      </c>
      <c r="E16" s="92"/>
      <c r="F16" s="92"/>
      <c r="G16" s="92"/>
      <c r="H16" s="92"/>
      <c r="I16" s="70"/>
      <c r="J16" s="70"/>
      <c r="R16" s="2"/>
      <c r="Y16"/>
      <c r="Z16"/>
      <c r="AA16"/>
    </row>
    <row r="17" spans="3:27" ht="18.75" customHeight="1" x14ac:dyDescent="0.4">
      <c r="D17" s="92" t="s">
        <v>210</v>
      </c>
      <c r="E17" s="92"/>
      <c r="F17" s="92"/>
      <c r="G17" s="92"/>
      <c r="H17" s="92"/>
      <c r="I17" s="70"/>
      <c r="J17" s="70"/>
      <c r="R17" s="2"/>
      <c r="Y17"/>
      <c r="Z17"/>
      <c r="AA17"/>
    </row>
    <row r="18" spans="3:27" ht="18.75" customHeight="1" x14ac:dyDescent="0.4">
      <c r="D18" s="92" t="s">
        <v>212</v>
      </c>
      <c r="E18" s="92"/>
      <c r="F18" s="92"/>
      <c r="G18" s="92"/>
      <c r="H18" s="92"/>
      <c r="I18" s="70"/>
      <c r="J18" s="70"/>
      <c r="R18" s="2"/>
      <c r="Y18"/>
      <c r="Z18"/>
      <c r="AA18"/>
    </row>
    <row r="19" spans="3:27" ht="18.75" customHeight="1" x14ac:dyDescent="0.4">
      <c r="D19" s="92" t="s">
        <v>211</v>
      </c>
      <c r="E19" s="92"/>
      <c r="F19" s="92"/>
      <c r="G19" s="92"/>
      <c r="H19" s="92"/>
      <c r="I19" s="70"/>
      <c r="J19" s="70"/>
      <c r="R19" s="2"/>
      <c r="Y19"/>
      <c r="Z19"/>
      <c r="AA19"/>
    </row>
    <row r="20" spans="3:27" ht="18.75" customHeight="1" x14ac:dyDescent="0.4">
      <c r="D20" s="70"/>
      <c r="E20" s="70"/>
      <c r="F20" s="70"/>
      <c r="G20" s="70"/>
      <c r="H20" s="70"/>
      <c r="I20" s="70"/>
      <c r="J20" s="70"/>
      <c r="R20" s="2"/>
      <c r="Y20"/>
      <c r="Z20"/>
      <c r="AA20"/>
    </row>
    <row r="21" spans="3:27" ht="8.1" customHeight="1" x14ac:dyDescent="0.4">
      <c r="C21" s="17"/>
      <c r="D21" s="17"/>
      <c r="E21" s="17"/>
      <c r="F21" s="17"/>
      <c r="G21" s="17"/>
      <c r="H21" s="17"/>
      <c r="I21" s="17"/>
      <c r="J21" s="17"/>
      <c r="R21" s="2"/>
      <c r="W21" s="3"/>
      <c r="X21" s="3"/>
      <c r="Z21"/>
      <c r="AA21"/>
    </row>
    <row r="22" spans="3:27" ht="8.1" customHeight="1" thickBot="1" x14ac:dyDescent="0.45">
      <c r="C22" s="17"/>
      <c r="D22" s="17"/>
      <c r="E22" s="17"/>
      <c r="F22" s="17"/>
      <c r="G22" s="17"/>
      <c r="H22" s="17"/>
      <c r="I22" s="17"/>
      <c r="J22" s="17"/>
      <c r="R22" s="2"/>
      <c r="W22" s="3"/>
      <c r="X22" s="3"/>
      <c r="Z22"/>
      <c r="AA22"/>
    </row>
    <row r="23" spans="3:27" ht="15" customHeight="1" x14ac:dyDescent="0.4">
      <c r="C23" s="132" t="s">
        <v>3</v>
      </c>
      <c r="D23" s="133"/>
      <c r="E23" s="17"/>
      <c r="F23" s="17"/>
      <c r="G23" s="17"/>
      <c r="H23" s="17"/>
      <c r="I23" s="17"/>
      <c r="J23" s="17"/>
      <c r="R23" s="2"/>
      <c r="W23" s="3"/>
      <c r="X23" s="3"/>
      <c r="Z23"/>
      <c r="AA23"/>
    </row>
    <row r="24" spans="3:27" ht="30" customHeight="1" thickBot="1" x14ac:dyDescent="0.45">
      <c r="C24" s="30" t="s">
        <v>4</v>
      </c>
      <c r="D24" s="39"/>
      <c r="E24" s="134"/>
      <c r="F24" s="134"/>
      <c r="G24" s="134"/>
      <c r="H24" s="134"/>
      <c r="I24" s="134"/>
      <c r="J24" s="134"/>
      <c r="O24" s="4"/>
      <c r="W24" s="3"/>
      <c r="X24" s="3"/>
      <c r="Z24"/>
      <c r="AA24"/>
    </row>
    <row r="25" spans="3:27" ht="6" customHeight="1" x14ac:dyDescent="0.4">
      <c r="C25" s="18"/>
      <c r="D25" s="16"/>
      <c r="E25" s="16"/>
      <c r="F25" s="16"/>
      <c r="G25" s="16"/>
      <c r="H25" s="16"/>
      <c r="I25" s="16"/>
      <c r="J25" s="16"/>
      <c r="W25" s="3"/>
      <c r="X25" s="3"/>
      <c r="Z25"/>
      <c r="AA25"/>
    </row>
    <row r="26" spans="3:27" ht="15" customHeight="1" x14ac:dyDescent="0.4">
      <c r="C26" s="43"/>
      <c r="D26" s="44" t="s">
        <v>90</v>
      </c>
      <c r="F26" s="44"/>
      <c r="G26" s="44"/>
      <c r="H26" s="44"/>
      <c r="I26" s="44"/>
      <c r="J26" s="44"/>
      <c r="W26" s="3"/>
      <c r="X26" s="3"/>
      <c r="Z26"/>
      <c r="AA26"/>
    </row>
    <row r="27" spans="3:27" ht="15" customHeight="1" x14ac:dyDescent="0.4">
      <c r="C27" s="15"/>
      <c r="D27" s="19"/>
      <c r="E27" s="19"/>
      <c r="F27" s="19"/>
      <c r="G27" s="19"/>
      <c r="H27" s="19"/>
      <c r="I27" s="19"/>
      <c r="J27" s="19"/>
      <c r="W27" s="3"/>
      <c r="X27" s="3"/>
      <c r="Z27"/>
      <c r="AA27"/>
    </row>
    <row r="28" spans="3:27" ht="15" customHeight="1" x14ac:dyDescent="0.4">
      <c r="C28" s="15" t="s">
        <v>207</v>
      </c>
      <c r="D28" s="19"/>
      <c r="E28" s="19"/>
      <c r="F28" s="19"/>
      <c r="G28" s="19"/>
      <c r="H28" s="19"/>
      <c r="I28" s="19"/>
      <c r="J28" s="19"/>
      <c r="W28" s="3"/>
      <c r="X28" s="3"/>
      <c r="Z28"/>
      <c r="AA28"/>
    </row>
    <row r="29" spans="3:27" ht="5.0999999999999996" customHeight="1" thickBot="1" x14ac:dyDescent="0.45">
      <c r="C29" s="16"/>
      <c r="D29" s="16"/>
      <c r="E29" s="16"/>
      <c r="F29" s="16"/>
      <c r="G29" s="16"/>
      <c r="H29" s="16"/>
      <c r="I29" s="16"/>
      <c r="J29" s="16"/>
      <c r="W29" s="3"/>
      <c r="X29" s="3"/>
      <c r="Z29"/>
      <c r="AA29"/>
    </row>
    <row r="30" spans="3:27" ht="18.75" customHeight="1" x14ac:dyDescent="0.4">
      <c r="C30" s="110" t="s">
        <v>87</v>
      </c>
      <c r="D30" s="104" t="s">
        <v>200</v>
      </c>
      <c r="E30" s="105"/>
      <c r="F30" s="106"/>
      <c r="G30" s="117" t="s">
        <v>201</v>
      </c>
      <c r="H30" s="118"/>
      <c r="I30" s="118"/>
      <c r="J30" s="119"/>
      <c r="W30" s="3"/>
      <c r="X30" s="3"/>
      <c r="Z30"/>
      <c r="AA30"/>
    </row>
    <row r="31" spans="3:27" ht="16.5" customHeight="1" x14ac:dyDescent="0.15">
      <c r="C31" s="111"/>
      <c r="D31" s="128" t="str">
        <f>PHONETIC(D32)</f>
        <v/>
      </c>
      <c r="E31" s="129" ph="1"/>
      <c r="F31" s="130" ph="1"/>
      <c r="G31" s="122" t="str">
        <f>PHONETIC(G32)</f>
        <v/>
      </c>
      <c r="H31" s="123"/>
      <c r="I31" s="123"/>
      <c r="J31" s="124"/>
      <c r="W31" s="3"/>
      <c r="X31" s="3"/>
      <c r="Z31"/>
      <c r="AA31"/>
    </row>
    <row r="32" spans="3:27" ht="29.25" customHeight="1" thickBot="1" x14ac:dyDescent="0.45">
      <c r="C32" s="120"/>
      <c r="D32" s="107"/>
      <c r="E32" s="108"/>
      <c r="F32" s="109"/>
      <c r="G32" s="125"/>
      <c r="H32" s="101"/>
      <c r="I32" s="101"/>
      <c r="J32" s="102"/>
      <c r="W32" s="3"/>
      <c r="X32" s="3"/>
      <c r="Z32"/>
      <c r="AA32"/>
    </row>
    <row r="33" spans="2:27" ht="29.25" customHeight="1" thickBot="1" x14ac:dyDescent="0.45">
      <c r="C33" s="61" t="s">
        <v>88</v>
      </c>
      <c r="D33" s="126"/>
      <c r="E33" s="127"/>
      <c r="F33" s="127"/>
      <c r="G33" s="64" t="s">
        <v>89</v>
      </c>
      <c r="H33" s="95"/>
      <c r="I33" s="95"/>
      <c r="J33" s="96"/>
      <c r="W33" s="3"/>
      <c r="X33" s="3"/>
      <c r="Z33"/>
      <c r="AA33"/>
    </row>
    <row r="34" spans="2:27" ht="19.5" customHeight="1" x14ac:dyDescent="0.4">
      <c r="C34" s="110" t="s">
        <v>206</v>
      </c>
      <c r="D34" s="62" t="s">
        <v>202</v>
      </c>
      <c r="E34" s="103"/>
      <c r="F34" s="103"/>
      <c r="G34" s="111" t="s">
        <v>81</v>
      </c>
      <c r="H34" s="97"/>
      <c r="I34" s="98"/>
      <c r="J34" s="99"/>
      <c r="W34" s="3"/>
      <c r="X34" s="3"/>
      <c r="Z34"/>
      <c r="AA34"/>
    </row>
    <row r="35" spans="2:27" ht="28.5" customHeight="1" thickBot="1" x14ac:dyDescent="0.45">
      <c r="C35" s="111"/>
      <c r="D35" s="107"/>
      <c r="E35" s="108"/>
      <c r="F35" s="121"/>
      <c r="G35" s="120"/>
      <c r="H35" s="100"/>
      <c r="I35" s="101"/>
      <c r="J35" s="102"/>
      <c r="W35" s="3"/>
      <c r="X35" s="3"/>
      <c r="Z35"/>
      <c r="AA35"/>
    </row>
    <row r="36" spans="2:27" ht="24.95" customHeight="1" thickBot="1" x14ac:dyDescent="0.45">
      <c r="C36" s="63" t="s">
        <v>5</v>
      </c>
      <c r="D36" s="114"/>
      <c r="E36" s="115"/>
      <c r="F36" s="115"/>
      <c r="G36" s="116"/>
      <c r="H36" s="112" t="s">
        <v>91</v>
      </c>
      <c r="I36" s="113"/>
      <c r="J36" s="46"/>
      <c r="W36" s="3"/>
      <c r="X36" s="3"/>
      <c r="Z36"/>
      <c r="AA36"/>
    </row>
    <row r="37" spans="2:27" s="56" customFormat="1" ht="9.9499999999999993" customHeight="1" x14ac:dyDescent="0.4">
      <c r="C37" s="71"/>
      <c r="D37" s="58"/>
      <c r="E37" s="59"/>
      <c r="F37" s="59"/>
      <c r="G37" s="59"/>
      <c r="H37" s="59"/>
      <c r="I37" s="45"/>
      <c r="J37" s="59"/>
      <c r="W37" s="57"/>
      <c r="X37" s="57"/>
      <c r="Y37" s="57"/>
    </row>
    <row r="38" spans="2:27" s="57" customFormat="1" ht="12.75" customHeight="1" x14ac:dyDescent="0.4">
      <c r="C38" s="60"/>
      <c r="D38" s="60"/>
      <c r="E38" s="60"/>
      <c r="F38" s="60"/>
      <c r="G38" s="60"/>
      <c r="H38" s="60"/>
      <c r="I38" s="60"/>
      <c r="J38" s="60"/>
    </row>
    <row r="39" spans="2:27" ht="15.95" customHeight="1" x14ac:dyDescent="0.4">
      <c r="C39" s="19" t="s">
        <v>213</v>
      </c>
      <c r="E39" s="19"/>
      <c r="F39" s="19"/>
      <c r="G39" s="19"/>
      <c r="H39" s="19"/>
      <c r="I39" s="16"/>
      <c r="J39" s="16"/>
      <c r="W39" s="3"/>
      <c r="X39" s="3"/>
      <c r="Z39"/>
      <c r="AA39"/>
    </row>
    <row r="40" spans="2:27" ht="15" customHeight="1" x14ac:dyDescent="0.4">
      <c r="D40" s="88" t="s">
        <v>214</v>
      </c>
      <c r="E40" s="88"/>
      <c r="F40" s="88"/>
      <c r="G40" s="88"/>
      <c r="H40" s="88"/>
      <c r="I40" s="16"/>
      <c r="J40" s="16"/>
      <c r="W40" s="3"/>
      <c r="X40" s="3"/>
      <c r="Z40"/>
      <c r="AA40"/>
    </row>
    <row r="41" spans="2:27" ht="12.75" customHeight="1" thickBot="1" x14ac:dyDescent="0.45">
      <c r="C41" s="21"/>
      <c r="D41" s="21"/>
      <c r="E41" s="21"/>
      <c r="F41" s="21"/>
      <c r="V41" s="3"/>
      <c r="W41" s="3"/>
      <c r="X41" s="3"/>
      <c r="Y41"/>
      <c r="Z41"/>
      <c r="AA41"/>
    </row>
    <row r="42" spans="2:27" ht="30.75" customHeight="1" thickBot="1" x14ac:dyDescent="0.45">
      <c r="C42" s="63" t="s">
        <v>83</v>
      </c>
      <c r="D42" s="65" t="s">
        <v>82</v>
      </c>
      <c r="E42" s="66" t="s">
        <v>84</v>
      </c>
      <c r="F42" s="67" t="s">
        <v>85</v>
      </c>
      <c r="G42" s="67" t="s">
        <v>86</v>
      </c>
      <c r="H42" s="66" t="s">
        <v>205</v>
      </c>
      <c r="I42" s="90" t="s">
        <v>216</v>
      </c>
      <c r="J42" s="91"/>
      <c r="W42" s="3"/>
      <c r="X42" s="3"/>
      <c r="Z42"/>
      <c r="AA42"/>
    </row>
    <row r="43" spans="2:27" ht="40.5" customHeight="1" x14ac:dyDescent="0.4">
      <c r="B43" s="38">
        <v>1</v>
      </c>
      <c r="C43" s="55"/>
      <c r="D43" s="31" t="str">
        <f>IF(C43="","",IFERROR(VLOOKUP(C43,Sheet2!$F$3:$L$500,5,FALSE),"コース名がありません"))</f>
        <v/>
      </c>
      <c r="E43" s="37" t="str">
        <f>IF(D43="","",IFERROR(VLOOKUP(C43,Sheet2!$F$3:$L$500,7,FALSE),"コース名がありません"))</f>
        <v/>
      </c>
      <c r="F43" s="23"/>
      <c r="G43" s="52" t="str">
        <f t="shared" ref="G43:G46" si="0">PHONETIC(F43)</f>
        <v/>
      </c>
      <c r="H43" s="72"/>
      <c r="I43" s="76"/>
      <c r="J43" s="73"/>
      <c r="L43" s="20"/>
      <c r="W43" s="3"/>
      <c r="X43" s="3"/>
      <c r="Z43"/>
      <c r="AA43"/>
    </row>
    <row r="44" spans="2:27" ht="40.5" customHeight="1" x14ac:dyDescent="0.4">
      <c r="B44" s="38">
        <v>2</v>
      </c>
      <c r="C44" s="47"/>
      <c r="D44" s="32" t="str">
        <f>IF(C44="","",IFERROR(VLOOKUP(C44,Sheet2!$F$3:$L$500,5,FALSE),"コース名がありません"))</f>
        <v/>
      </c>
      <c r="E44" s="42" t="str">
        <f>IF(D44="","",IFERROR(VLOOKUP(C44,Sheet2!$F$3:$L$500,7,FALSE),"コース名がありません"))</f>
        <v/>
      </c>
      <c r="F44" s="22"/>
      <c r="G44" s="53" t="str">
        <f t="shared" si="0"/>
        <v/>
      </c>
      <c r="H44" s="50"/>
      <c r="I44" s="49"/>
      <c r="J44" s="74"/>
      <c r="L44" s="20"/>
      <c r="W44" s="3"/>
      <c r="X44" s="3"/>
      <c r="Z44"/>
      <c r="AA44"/>
    </row>
    <row r="45" spans="2:27" ht="40.5" customHeight="1" x14ac:dyDescent="0.4">
      <c r="B45" s="38">
        <v>3</v>
      </c>
      <c r="C45" s="47"/>
      <c r="D45" s="32" t="str">
        <f>IF(C45="","",IFERROR(VLOOKUP(C45,Sheet2!$F$3:$L$500,5,FALSE),"コース名がありません"))</f>
        <v/>
      </c>
      <c r="E45" s="40" t="str">
        <f>IF(D45="","",IFERROR(VLOOKUP(C45,Sheet2!$F$3:$L$500,7,FALSE),"コース名がありません"))</f>
        <v/>
      </c>
      <c r="F45" s="22"/>
      <c r="G45" s="53" t="str">
        <f t="shared" si="0"/>
        <v/>
      </c>
      <c r="H45" s="50"/>
      <c r="I45" s="49"/>
      <c r="J45" s="74"/>
      <c r="L45" s="20"/>
      <c r="W45" s="3"/>
      <c r="X45" s="3"/>
      <c r="Z45"/>
      <c r="AA45"/>
    </row>
    <row r="46" spans="2:27" ht="40.5" customHeight="1" thickBot="1" x14ac:dyDescent="0.45">
      <c r="B46" s="38">
        <v>4</v>
      </c>
      <c r="C46" s="48"/>
      <c r="D46" s="33" t="str">
        <f>IF(C46="","",IFERROR(VLOOKUP(C46,Sheet2!$F$3:$L$500,5,FALSE),"コース名がありません"))</f>
        <v/>
      </c>
      <c r="E46" s="41" t="str">
        <f>IF(D46="","",IFERROR(VLOOKUP(C46,Sheet2!$F$3:$L$500,7,FALSE),"コース名がありません"))</f>
        <v/>
      </c>
      <c r="F46" s="34"/>
      <c r="G46" s="54" t="str">
        <f t="shared" si="0"/>
        <v/>
      </c>
      <c r="H46" s="51"/>
      <c r="I46" s="77"/>
      <c r="J46" s="75"/>
      <c r="W46" s="3"/>
      <c r="X46" s="3"/>
      <c r="Z46"/>
      <c r="AA46"/>
    </row>
    <row r="47" spans="2:27" ht="12" customHeight="1" x14ac:dyDescent="0.4">
      <c r="C47" s="25"/>
      <c r="D47" s="29"/>
      <c r="E47" s="25"/>
      <c r="F47" s="24"/>
      <c r="G47" s="25"/>
      <c r="H47" s="26"/>
      <c r="I47" s="27"/>
      <c r="J47" s="28"/>
      <c r="W47" s="3"/>
      <c r="X47" s="3"/>
      <c r="Z47"/>
      <c r="AA47"/>
    </row>
    <row r="48" spans="2:27" ht="9.9499999999999993" customHeight="1" x14ac:dyDescent="0.4">
      <c r="C48" s="6"/>
      <c r="D48" s="6"/>
      <c r="E48" s="6"/>
      <c r="F48" s="6"/>
      <c r="G48" s="6"/>
      <c r="H48" s="6"/>
      <c r="I48" s="6"/>
      <c r="J48" s="6"/>
      <c r="W48" s="3"/>
      <c r="X48" s="3"/>
      <c r="Z48"/>
      <c r="AA48"/>
    </row>
    <row r="49" spans="3:27" ht="9.9499999999999993" customHeight="1" x14ac:dyDescent="0.4">
      <c r="C49" s="6" t="s">
        <v>2</v>
      </c>
      <c r="D49" s="6"/>
      <c r="E49" s="6"/>
      <c r="F49" s="6"/>
      <c r="G49" s="6"/>
      <c r="H49" s="6"/>
      <c r="I49" s="6"/>
      <c r="J49" s="6"/>
      <c r="W49" s="3"/>
      <c r="X49" s="3"/>
      <c r="Z49"/>
      <c r="AA49"/>
    </row>
    <row r="50" spans="3:27" ht="9.9499999999999993" customHeight="1" x14ac:dyDescent="0.4">
      <c r="C50" s="6" t="s">
        <v>0</v>
      </c>
      <c r="D50" s="6"/>
      <c r="E50" s="6"/>
      <c r="F50" s="6"/>
      <c r="G50" s="6"/>
      <c r="H50" s="6"/>
      <c r="I50" s="6"/>
      <c r="J50" s="6"/>
      <c r="W50" s="3"/>
      <c r="X50" s="3"/>
      <c r="Z50"/>
      <c r="AA50"/>
    </row>
    <row r="51" spans="3:27" ht="9.9499999999999993" customHeight="1" x14ac:dyDescent="0.4">
      <c r="D51" s="6"/>
      <c r="E51" s="6"/>
      <c r="F51" s="6"/>
      <c r="G51" s="6"/>
      <c r="H51" s="6"/>
      <c r="I51" s="6"/>
      <c r="J51" s="6"/>
      <c r="W51" s="3"/>
      <c r="X51" s="3"/>
      <c r="Z51"/>
      <c r="AA51"/>
    </row>
    <row r="52" spans="3:27" ht="5.25" customHeight="1" x14ac:dyDescent="0.4">
      <c r="D52" s="21"/>
      <c r="E52" s="21"/>
      <c r="F52" s="21"/>
      <c r="V52" s="3"/>
      <c r="W52" s="3"/>
      <c r="X52" s="3"/>
      <c r="Y52"/>
      <c r="Z52"/>
      <c r="AA52"/>
    </row>
    <row r="53" spans="3:27" ht="9.9499999999999993" customHeight="1" x14ac:dyDescent="0.4">
      <c r="C53" s="6" t="s">
        <v>1</v>
      </c>
      <c r="D53" s="16"/>
      <c r="E53" s="16"/>
      <c r="F53" s="16"/>
      <c r="G53" s="16"/>
      <c r="H53" s="16"/>
      <c r="I53" s="16"/>
      <c r="J53" s="16"/>
      <c r="W53" s="3"/>
      <c r="X53" s="3"/>
      <c r="Z53"/>
      <c r="AA53"/>
    </row>
    <row r="54" spans="3:27" ht="9.9499999999999993" customHeight="1" x14ac:dyDescent="0.4">
      <c r="C54" s="89" t="s">
        <v>215</v>
      </c>
      <c r="D54" s="89"/>
      <c r="E54" s="89"/>
      <c r="F54" s="89"/>
      <c r="W54" s="3"/>
      <c r="X54" s="3"/>
      <c r="Z54"/>
      <c r="AA54"/>
    </row>
    <row r="55" spans="3:27" ht="9.9499999999999993" customHeight="1" x14ac:dyDescent="0.4">
      <c r="C55" s="89"/>
      <c r="D55" s="89"/>
      <c r="E55" s="89"/>
      <c r="F55" s="89"/>
      <c r="G55" s="94"/>
      <c r="H55" s="35"/>
      <c r="I55" s="36"/>
      <c r="J55" s="36"/>
      <c r="W55" s="3"/>
      <c r="X55" s="3"/>
      <c r="Z55"/>
      <c r="AA55"/>
    </row>
    <row r="56" spans="3:27" ht="9.9499999999999993" customHeight="1" x14ac:dyDescent="0.4">
      <c r="C56" s="89"/>
      <c r="D56" s="89"/>
      <c r="E56" s="89"/>
      <c r="F56" s="89"/>
      <c r="G56" s="94"/>
      <c r="H56" s="93"/>
      <c r="I56" s="93"/>
      <c r="J56" s="93"/>
      <c r="W56" s="3"/>
      <c r="X56" s="3"/>
      <c r="Z56"/>
      <c r="AA56"/>
    </row>
    <row r="57" spans="3:27" ht="9.9499999999999993" customHeight="1" x14ac:dyDescent="0.4">
      <c r="C57" s="89"/>
      <c r="D57" s="89"/>
      <c r="E57" s="89"/>
      <c r="F57" s="89"/>
      <c r="G57" s="94"/>
      <c r="H57" s="93"/>
      <c r="I57" s="93"/>
      <c r="J57" s="93"/>
      <c r="V57" s="3"/>
      <c r="W57" s="3"/>
      <c r="X57" s="3"/>
      <c r="Y57"/>
      <c r="Z57"/>
      <c r="AA57"/>
    </row>
    <row r="58" spans="3:27" ht="9.9499999999999993" customHeight="1" x14ac:dyDescent="0.4">
      <c r="C58" s="89"/>
      <c r="D58" s="89"/>
      <c r="E58" s="89"/>
      <c r="F58" s="89"/>
      <c r="G58" s="94"/>
      <c r="H58" s="93"/>
      <c r="I58" s="93"/>
      <c r="J58" s="93"/>
      <c r="V58" s="3"/>
      <c r="W58" s="3"/>
      <c r="X58" s="3"/>
      <c r="Y58"/>
      <c r="Z58"/>
      <c r="AA58"/>
    </row>
    <row r="59" spans="3:27" ht="14.25" customHeight="1" x14ac:dyDescent="0.4">
      <c r="C59" s="89"/>
      <c r="D59" s="89"/>
      <c r="E59" s="89"/>
      <c r="F59" s="89"/>
      <c r="V59" s="3"/>
      <c r="W59" s="3"/>
      <c r="X59" s="3"/>
      <c r="Y59"/>
      <c r="Z59"/>
      <c r="AA59"/>
    </row>
    <row r="60" spans="3:27" s="3" customFormat="1" ht="15" customHeight="1" x14ac:dyDescent="0.4"/>
    <row r="61" spans="3:27" s="3" customFormat="1" ht="15" customHeight="1" x14ac:dyDescent="0.4"/>
    <row r="62" spans="3:27" s="3" customFormat="1" ht="15" customHeight="1" x14ac:dyDescent="0.4"/>
    <row r="63" spans="3:27" s="3" customFormat="1" ht="15" customHeight="1" x14ac:dyDescent="0.4"/>
    <row r="64" spans="3:27" s="3" customFormat="1" ht="15" customHeight="1" x14ac:dyDescent="0.4"/>
    <row r="65" spans="3:26" s="3" customFormat="1" ht="15" customHeight="1" x14ac:dyDescent="0.4"/>
    <row r="66" spans="3:26" s="3" customFormat="1" ht="15" customHeight="1" x14ac:dyDescent="0.4"/>
    <row r="67" spans="3:26" s="3" customFormat="1" ht="15" customHeight="1" x14ac:dyDescent="0.4"/>
    <row r="68" spans="3:26" s="3" customFormat="1" ht="15" customHeight="1" x14ac:dyDescent="0.4"/>
    <row r="69" spans="3:26" s="3" customFormat="1" ht="15" customHeight="1" x14ac:dyDescent="0.4"/>
    <row r="70" spans="3:26" s="3" customFormat="1" ht="15" customHeight="1" x14ac:dyDescent="0.4"/>
    <row r="71" spans="3:26" s="3" customFormat="1" ht="15" customHeight="1" x14ac:dyDescent="0.4"/>
    <row r="72" spans="3:26" s="3" customFormat="1" ht="15" customHeight="1" x14ac:dyDescent="0.4"/>
    <row r="73" spans="3:26" s="3" customFormat="1" ht="15" customHeight="1" x14ac:dyDescent="0.4"/>
    <row r="74" spans="3:26" s="3" customFormat="1" ht="15" customHeight="1" x14ac:dyDescent="0.4"/>
    <row r="75" spans="3:26" s="3" customFormat="1" ht="15" customHeight="1" x14ac:dyDescent="0.4"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Z75"/>
    </row>
    <row r="76" spans="3:26" s="3" customFormat="1" ht="15" customHeight="1" x14ac:dyDescent="0.4"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Z76"/>
    </row>
  </sheetData>
  <mergeCells count="34">
    <mergeCell ref="C3:J3"/>
    <mergeCell ref="C23:D23"/>
    <mergeCell ref="E24:J24"/>
    <mergeCell ref="I8:J9"/>
    <mergeCell ref="I7:J7"/>
    <mergeCell ref="H7:H9"/>
    <mergeCell ref="D12:I12"/>
    <mergeCell ref="C34:C35"/>
    <mergeCell ref="H36:I36"/>
    <mergeCell ref="D36:G36"/>
    <mergeCell ref="G30:J30"/>
    <mergeCell ref="G34:G35"/>
    <mergeCell ref="D35:F35"/>
    <mergeCell ref="G31:J31"/>
    <mergeCell ref="G32:J32"/>
    <mergeCell ref="D33:F33"/>
    <mergeCell ref="C30:C32"/>
    <mergeCell ref="D31:F31"/>
    <mergeCell ref="D40:H40"/>
    <mergeCell ref="C54:F59"/>
    <mergeCell ref="I42:J42"/>
    <mergeCell ref="D16:H16"/>
    <mergeCell ref="D17:H17"/>
    <mergeCell ref="D18:H18"/>
    <mergeCell ref="D19:H19"/>
    <mergeCell ref="H56:H58"/>
    <mergeCell ref="I56:I58"/>
    <mergeCell ref="J56:J58"/>
    <mergeCell ref="G55:G58"/>
    <mergeCell ref="H33:J33"/>
    <mergeCell ref="H34:J35"/>
    <mergeCell ref="E34:F34"/>
    <mergeCell ref="D30:F30"/>
    <mergeCell ref="D32:F32"/>
  </mergeCells>
  <phoneticPr fontId="1" type="Hiragana"/>
  <dataValidations count="2">
    <dataValidation type="list" allowBlank="1" showInputMessage="1" showErrorMessage="1" sqref="I47" xr:uid="{00000000-0002-0000-0000-000000000000}">
      <formula1>$L$43:$L$43</formula1>
    </dataValidation>
    <dataValidation imeMode="disabled" allowBlank="1" showInputMessage="1" showErrorMessage="1" sqref="C43:C46" xr:uid="{00000000-0002-0000-0000-000001000000}"/>
  </dataValidations>
  <pageMargins left="0.23622047244094491" right="0.23622047244094491" top="0.35433070866141736" bottom="0.15748031496062992" header="0.31496062992125984" footer="0.31496062992125984"/>
  <pageSetup paperSize="9" scale="81" orientation="portrait" r:id="rId1"/>
  <drawing r:id="rId2"/>
  <legacyDrawing r:id="rId3"/>
  <controls>
    <mc:AlternateContent xmlns:mc="http://schemas.openxmlformats.org/markup-compatibility/2006">
      <mc:Choice Requires="x14">
        <control shapeId="5138" r:id="rId4" name="CheckBox1">
          <controlPr autoLine="0" autoPict="0" altText="" r:id="rId5">
            <anchor moveWithCells="1" sizeWithCells="1">
              <from>
                <xdr:col>23</xdr:col>
                <xdr:colOff>0</xdr:colOff>
                <xdr:row>59</xdr:row>
                <xdr:rowOff>0</xdr:rowOff>
              </from>
              <to>
                <xdr:col>23</xdr:col>
                <xdr:colOff>0</xdr:colOff>
                <xdr:row>59</xdr:row>
                <xdr:rowOff>0</xdr:rowOff>
              </to>
            </anchor>
          </controlPr>
        </control>
      </mc:Choice>
      <mc:Fallback>
        <control shapeId="5138" r:id="rId4" name="CheckBox1"/>
      </mc:Fallback>
    </mc:AlternateContent>
    <mc:AlternateContent xmlns:mc="http://schemas.openxmlformats.org/markup-compatibility/2006">
      <mc:Choice Requires="x14">
        <control shapeId="5124" r:id="rId6" name="Check Box 4">
          <controlPr defaultSize="0" autoFill="0" autoLine="0" autoPict="0">
            <anchor moveWithCells="1">
              <from>
                <xdr:col>7</xdr:col>
                <xdr:colOff>28575</xdr:colOff>
                <xdr:row>42</xdr:row>
                <xdr:rowOff>38100</xdr:rowOff>
              </from>
              <to>
                <xdr:col>7</xdr:col>
                <xdr:colOff>847725</xdr:colOff>
                <xdr:row>42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9" r:id="rId7" name="Check Box 19">
          <controlPr defaultSize="0" autoFill="0" autoLine="0" autoPict="0">
            <anchor moveWithCells="1">
              <from>
                <xdr:col>2</xdr:col>
                <xdr:colOff>133350</xdr:colOff>
                <xdr:row>23</xdr:row>
                <xdr:rowOff>104775</xdr:rowOff>
              </from>
              <to>
                <xdr:col>2</xdr:col>
                <xdr:colOff>352425</xdr:colOff>
                <xdr:row>23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7" r:id="rId8" name="Check Box 37">
          <controlPr defaultSize="0" autoFill="0" autoLine="0" autoPict="0">
            <anchor moveWithCells="1">
              <from>
                <xdr:col>3</xdr:col>
                <xdr:colOff>742950</xdr:colOff>
                <xdr:row>23</xdr:row>
                <xdr:rowOff>104775</xdr:rowOff>
              </from>
              <to>
                <xdr:col>3</xdr:col>
                <xdr:colOff>962025</xdr:colOff>
                <xdr:row>23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0" r:id="rId9" name="Check Box 40">
          <controlPr defaultSize="0" autoFill="0" autoLine="0" autoPict="0">
            <anchor moveWithCells="1">
              <from>
                <xdr:col>7</xdr:col>
                <xdr:colOff>28575</xdr:colOff>
                <xdr:row>42</xdr:row>
                <xdr:rowOff>266700</xdr:rowOff>
              </from>
              <to>
                <xdr:col>7</xdr:col>
                <xdr:colOff>904875</xdr:colOff>
                <xdr:row>42</xdr:row>
                <xdr:rowOff>428625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9" r:id="rId10" name="Check Box 49">
          <controlPr defaultSize="0" autoFill="0" autoLine="0" autoPict="0">
            <anchor moveWithCells="1">
              <from>
                <xdr:col>6</xdr:col>
                <xdr:colOff>542925</xdr:colOff>
                <xdr:row>25</xdr:row>
                <xdr:rowOff>9525</xdr:rowOff>
              </from>
              <to>
                <xdr:col>6</xdr:col>
                <xdr:colOff>762000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0" r:id="rId11" name="Check Box 50">
          <controlPr defaultSize="0" autoFill="0" autoLine="0" autoPict="0">
            <anchor moveWithCells="1">
              <from>
                <xdr:col>4</xdr:col>
                <xdr:colOff>190500</xdr:colOff>
                <xdr:row>24</xdr:row>
                <xdr:rowOff>76200</xdr:rowOff>
              </from>
              <to>
                <xdr:col>4</xdr:col>
                <xdr:colOff>409575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1" r:id="rId12" name="Check Box 51">
          <controlPr defaultSize="0" autoFill="0" autoLine="0" autoPict="0">
            <anchor moveWithCells="1">
              <from>
                <xdr:col>7</xdr:col>
                <xdr:colOff>28575</xdr:colOff>
                <xdr:row>43</xdr:row>
                <xdr:rowOff>38100</xdr:rowOff>
              </from>
              <to>
                <xdr:col>7</xdr:col>
                <xdr:colOff>847725</xdr:colOff>
                <xdr:row>43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2" r:id="rId13" name="Check Box 52">
          <controlPr defaultSize="0" autoFill="0" autoLine="0" autoPict="0">
            <anchor moveWithCells="1">
              <from>
                <xdr:col>7</xdr:col>
                <xdr:colOff>28575</xdr:colOff>
                <xdr:row>44</xdr:row>
                <xdr:rowOff>38100</xdr:rowOff>
              </from>
              <to>
                <xdr:col>7</xdr:col>
                <xdr:colOff>847725</xdr:colOff>
                <xdr:row>44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3" r:id="rId14" name="Check Box 53">
          <controlPr defaultSize="0" autoFill="0" autoLine="0" autoPict="0">
            <anchor moveWithCells="1">
              <from>
                <xdr:col>7</xdr:col>
                <xdr:colOff>28575</xdr:colOff>
                <xdr:row>45</xdr:row>
                <xdr:rowOff>38100</xdr:rowOff>
              </from>
              <to>
                <xdr:col>7</xdr:col>
                <xdr:colOff>847725</xdr:colOff>
                <xdr:row>45</xdr:row>
                <xdr:rowOff>200025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4" r:id="rId15" name="Check Box 54">
          <controlPr defaultSize="0" autoFill="0" autoLine="0" autoPict="0">
            <anchor moveWithCells="1">
              <from>
                <xdr:col>7</xdr:col>
                <xdr:colOff>28575</xdr:colOff>
                <xdr:row>43</xdr:row>
                <xdr:rowOff>266700</xdr:rowOff>
              </from>
              <to>
                <xdr:col>7</xdr:col>
                <xdr:colOff>904875</xdr:colOff>
                <xdr:row>43</xdr:row>
                <xdr:rowOff>428625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5" r:id="rId16" name="Check Box 55">
          <controlPr defaultSize="0" autoFill="0" autoLine="0" autoPict="0">
            <anchor moveWithCells="1">
              <from>
                <xdr:col>7</xdr:col>
                <xdr:colOff>28575</xdr:colOff>
                <xdr:row>44</xdr:row>
                <xdr:rowOff>266700</xdr:rowOff>
              </from>
              <to>
                <xdr:col>7</xdr:col>
                <xdr:colOff>904875</xdr:colOff>
                <xdr:row>44</xdr:row>
                <xdr:rowOff>428625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6" r:id="rId17" name="Check Box 56">
          <controlPr defaultSize="0" autoFill="0" autoLine="0" autoPict="0">
            <anchor moveWithCells="1">
              <from>
                <xdr:col>7</xdr:col>
                <xdr:colOff>28575</xdr:colOff>
                <xdr:row>45</xdr:row>
                <xdr:rowOff>266700</xdr:rowOff>
              </from>
              <to>
                <xdr:col>7</xdr:col>
                <xdr:colOff>904875</xdr:colOff>
                <xdr:row>45</xdr:row>
                <xdr:rowOff>428625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1390"/>
  <sheetViews>
    <sheetView topLeftCell="B1" workbookViewId="0">
      <selection activeCell="B1" sqref="B1"/>
    </sheetView>
  </sheetViews>
  <sheetFormatPr defaultColWidth="18.625" defaultRowHeight="13.5" x14ac:dyDescent="0.15"/>
  <cols>
    <col min="1" max="1" width="18.625" style="85" hidden="1" customWidth="1"/>
    <col min="2" max="10" width="18.625" style="86" customWidth="1"/>
    <col min="11" max="11" width="12.5" style="86" customWidth="1"/>
    <col min="12" max="12" width="9.25" style="86" bestFit="1" customWidth="1"/>
    <col min="13" max="13" width="9.25" style="80" bestFit="1" customWidth="1"/>
    <col min="14" max="16384" width="18.625" style="80"/>
  </cols>
  <sheetData>
    <row r="1" spans="1:13" ht="36" customHeight="1" x14ac:dyDescent="0.15">
      <c r="A1" s="78" t="s">
        <v>217</v>
      </c>
      <c r="B1" s="79" t="s">
        <v>218</v>
      </c>
      <c r="C1" s="79" t="s">
        <v>219</v>
      </c>
      <c r="D1" s="79" t="s">
        <v>220</v>
      </c>
      <c r="E1" s="79" t="s">
        <v>221</v>
      </c>
      <c r="F1" s="79" t="s">
        <v>7</v>
      </c>
      <c r="G1" s="79" t="s">
        <v>117</v>
      </c>
      <c r="H1" s="79" t="s">
        <v>118</v>
      </c>
      <c r="I1" s="79" t="s">
        <v>119</v>
      </c>
      <c r="J1" s="79" t="s">
        <v>8</v>
      </c>
      <c r="K1" s="79" t="s">
        <v>9</v>
      </c>
      <c r="L1" s="79" t="s">
        <v>9</v>
      </c>
    </row>
    <row r="2" spans="1:13" ht="18" customHeight="1" x14ac:dyDescent="0.15">
      <c r="A2" s="84">
        <v>1</v>
      </c>
      <c r="B2" s="81">
        <v>66597</v>
      </c>
      <c r="C2" s="81" t="s">
        <v>226</v>
      </c>
      <c r="D2" s="82" t="e">
        <f>IF(ISBLANK($E2),"",VLOOKUP($E2,[1]!施設情報[#Data],2,FALSE))</f>
        <v>#REF!</v>
      </c>
      <c r="E2" s="81" t="s">
        <v>222</v>
      </c>
      <c r="F2" s="81" t="s">
        <v>227</v>
      </c>
      <c r="G2" s="81" t="s">
        <v>228</v>
      </c>
      <c r="H2" s="82" t="s">
        <v>124</v>
      </c>
      <c r="I2" s="82" t="s">
        <v>122</v>
      </c>
      <c r="J2" s="82" t="s">
        <v>229</v>
      </c>
      <c r="K2" s="81" t="s">
        <v>230</v>
      </c>
      <c r="L2" s="83">
        <v>46188</v>
      </c>
      <c r="M2" s="80">
        <v>16</v>
      </c>
    </row>
    <row r="3" spans="1:13" ht="18" customHeight="1" x14ac:dyDescent="0.15">
      <c r="A3" s="84"/>
      <c r="B3" s="81">
        <v>66597</v>
      </c>
      <c r="C3" s="81" t="s">
        <v>226</v>
      </c>
      <c r="D3" s="82" t="e">
        <f>IF(ISBLANK($E3),"",VLOOKUP($E3,[1]!施設情報[#Data],2,FALSE))</f>
        <v>#REF!</v>
      </c>
      <c r="E3" s="81" t="s">
        <v>222</v>
      </c>
      <c r="F3" s="81" t="s">
        <v>231</v>
      </c>
      <c r="G3" s="81" t="s">
        <v>232</v>
      </c>
      <c r="H3" s="82"/>
      <c r="I3" s="82"/>
      <c r="J3" s="82" t="s">
        <v>233</v>
      </c>
      <c r="K3" s="81" t="s">
        <v>234</v>
      </c>
      <c r="L3" s="83">
        <v>46216</v>
      </c>
      <c r="M3" s="80">
        <v>28</v>
      </c>
    </row>
    <row r="4" spans="1:13" ht="18" customHeight="1" x14ac:dyDescent="0.15">
      <c r="A4" s="84"/>
      <c r="B4" s="81">
        <v>66597</v>
      </c>
      <c r="C4" s="81" t="s">
        <v>226</v>
      </c>
      <c r="D4" s="82" t="e">
        <f>IF(ISBLANK($E4),"",VLOOKUP($E4,[1]!施設情報[#Data],2,FALSE))</f>
        <v>#REF!</v>
      </c>
      <c r="E4" s="81" t="s">
        <v>222</v>
      </c>
      <c r="F4" s="81" t="s">
        <v>778</v>
      </c>
      <c r="G4" s="81" t="s">
        <v>232</v>
      </c>
      <c r="H4" s="82"/>
      <c r="I4" s="82"/>
      <c r="J4" s="82" t="s">
        <v>233</v>
      </c>
      <c r="K4" s="81" t="s">
        <v>235</v>
      </c>
      <c r="L4" s="83">
        <v>46216</v>
      </c>
      <c r="M4" s="80">
        <v>29</v>
      </c>
    </row>
    <row r="5" spans="1:13" ht="18" customHeight="1" x14ac:dyDescent="0.15">
      <c r="A5" s="84"/>
      <c r="B5" s="81">
        <v>66597</v>
      </c>
      <c r="C5" s="81" t="s">
        <v>226</v>
      </c>
      <c r="D5" s="82" t="e">
        <f>IF(ISBLANK($E5),"",VLOOKUP($E5,[1]!施設情報[#Data],2,FALSE))</f>
        <v>#REF!</v>
      </c>
      <c r="E5" s="81" t="s">
        <v>222</v>
      </c>
      <c r="F5" s="81" t="s">
        <v>779</v>
      </c>
      <c r="G5" s="81" t="s">
        <v>232</v>
      </c>
      <c r="H5" s="82"/>
      <c r="I5" s="82"/>
      <c r="J5" s="82" t="s">
        <v>233</v>
      </c>
      <c r="K5" s="81" t="s">
        <v>236</v>
      </c>
      <c r="L5" s="83">
        <v>46216</v>
      </c>
      <c r="M5" s="80">
        <v>30</v>
      </c>
    </row>
    <row r="6" spans="1:13" ht="18" customHeight="1" x14ac:dyDescent="0.15">
      <c r="A6" s="84"/>
      <c r="B6" s="81">
        <v>66597</v>
      </c>
      <c r="C6" s="81" t="s">
        <v>226</v>
      </c>
      <c r="D6" s="82" t="e">
        <f>IF(ISBLANK($E6),"",VLOOKUP($E6,[1]!施設情報[#Data],2,FALSE))</f>
        <v>#REF!</v>
      </c>
      <c r="E6" s="81" t="s">
        <v>222</v>
      </c>
      <c r="F6" s="81" t="s">
        <v>237</v>
      </c>
      <c r="G6" s="81" t="s">
        <v>238</v>
      </c>
      <c r="H6" s="82"/>
      <c r="I6" s="82"/>
      <c r="J6" s="82" t="s">
        <v>239</v>
      </c>
      <c r="K6" s="81" t="s">
        <v>240</v>
      </c>
      <c r="L6" s="83">
        <v>46358</v>
      </c>
      <c r="M6" s="80">
        <v>3</v>
      </c>
    </row>
    <row r="7" spans="1:13" ht="18" customHeight="1" x14ac:dyDescent="0.15">
      <c r="A7" s="84"/>
      <c r="B7" s="81">
        <v>66597</v>
      </c>
      <c r="C7" s="81" t="s">
        <v>226</v>
      </c>
      <c r="D7" s="82" t="e">
        <f>IF(ISBLANK($E7),"",VLOOKUP($E7,[1]!施設情報[#Data],2,FALSE))</f>
        <v>#REF!</v>
      </c>
      <c r="E7" s="81" t="s">
        <v>222</v>
      </c>
      <c r="F7" s="81" t="s">
        <v>241</v>
      </c>
      <c r="G7" s="81" t="s">
        <v>242</v>
      </c>
      <c r="H7" s="82"/>
      <c r="I7" s="82"/>
      <c r="J7" s="82" t="s">
        <v>243</v>
      </c>
      <c r="K7" s="81" t="s">
        <v>244</v>
      </c>
      <c r="L7" s="83">
        <v>46056</v>
      </c>
      <c r="M7" s="80">
        <v>4</v>
      </c>
    </row>
    <row r="8" spans="1:13" ht="18" customHeight="1" x14ac:dyDescent="0.15">
      <c r="A8" s="84"/>
      <c r="B8" s="81">
        <v>66597</v>
      </c>
      <c r="C8" s="81" t="s">
        <v>226</v>
      </c>
      <c r="D8" s="82" t="e">
        <f>IF(ISBLANK($E8),"",VLOOKUP($E8,[1]!施設情報[#Data],2,FALSE))</f>
        <v>#REF!</v>
      </c>
      <c r="E8" s="81" t="s">
        <v>222</v>
      </c>
      <c r="F8" s="81" t="s">
        <v>245</v>
      </c>
      <c r="G8" s="81" t="s">
        <v>246</v>
      </c>
      <c r="H8" s="82"/>
      <c r="I8" s="82"/>
      <c r="J8" s="82" t="s">
        <v>247</v>
      </c>
      <c r="K8" s="81" t="s">
        <v>248</v>
      </c>
      <c r="L8" s="83">
        <v>46170</v>
      </c>
      <c r="M8" s="80">
        <v>29</v>
      </c>
    </row>
    <row r="9" spans="1:13" ht="18" customHeight="1" x14ac:dyDescent="0.15">
      <c r="A9" s="84">
        <v>2</v>
      </c>
      <c r="B9" s="81">
        <v>66575</v>
      </c>
      <c r="C9" s="81" t="s">
        <v>226</v>
      </c>
      <c r="D9" s="82" t="e">
        <f>IF(ISBLANK($E9),"",VLOOKUP($E9,[1]!施設情報[#Data],2,FALSE))</f>
        <v>#REF!</v>
      </c>
      <c r="E9" s="81" t="s">
        <v>222</v>
      </c>
      <c r="F9" s="81" t="s">
        <v>10</v>
      </c>
      <c r="G9" s="81" t="s">
        <v>120</v>
      </c>
      <c r="H9" s="82" t="s">
        <v>121</v>
      </c>
      <c r="I9" s="82" t="s">
        <v>122</v>
      </c>
      <c r="J9" s="82" t="s">
        <v>11</v>
      </c>
      <c r="K9" s="81" t="s">
        <v>249</v>
      </c>
      <c r="L9" s="83">
        <v>46345</v>
      </c>
      <c r="M9" s="80">
        <v>20</v>
      </c>
    </row>
    <row r="10" spans="1:13" ht="18" customHeight="1" x14ac:dyDescent="0.15">
      <c r="A10" s="84">
        <v>1</v>
      </c>
      <c r="B10" s="81">
        <v>66576</v>
      </c>
      <c r="C10" s="81" t="s">
        <v>226</v>
      </c>
      <c r="D10" s="82" t="e">
        <f>IF(ISBLANK($E10),"",VLOOKUP($E10,[1]!施設情報[#Data],2,FALSE))</f>
        <v>#REF!</v>
      </c>
      <c r="E10" s="81" t="s">
        <v>222</v>
      </c>
      <c r="F10" s="81" t="s">
        <v>12</v>
      </c>
      <c r="G10" s="81" t="s">
        <v>120</v>
      </c>
      <c r="H10" s="82" t="s">
        <v>121</v>
      </c>
      <c r="I10" s="82" t="s">
        <v>122</v>
      </c>
      <c r="J10" s="82" t="s">
        <v>11</v>
      </c>
      <c r="K10" s="81" t="s">
        <v>250</v>
      </c>
      <c r="L10" s="83">
        <v>46078</v>
      </c>
      <c r="M10" s="80">
        <v>26</v>
      </c>
    </row>
    <row r="11" spans="1:13" ht="18" customHeight="1" x14ac:dyDescent="0.15">
      <c r="A11" s="84">
        <v>1</v>
      </c>
      <c r="B11" s="81">
        <v>66577</v>
      </c>
      <c r="C11" s="81" t="s">
        <v>226</v>
      </c>
      <c r="D11" s="82" t="e">
        <f>IF(ISBLANK($E11),"",VLOOKUP($E11,[1]!施設情報[#Data],2,FALSE))</f>
        <v>#REF!</v>
      </c>
      <c r="E11" s="81" t="s">
        <v>222</v>
      </c>
      <c r="F11" s="81" t="s">
        <v>251</v>
      </c>
      <c r="G11" s="81" t="s">
        <v>123</v>
      </c>
      <c r="H11" s="82" t="s">
        <v>124</v>
      </c>
      <c r="I11" s="82" t="s">
        <v>122</v>
      </c>
      <c r="J11" s="82" t="s">
        <v>13</v>
      </c>
      <c r="K11" s="81" t="s">
        <v>252</v>
      </c>
      <c r="L11" s="83">
        <v>46216</v>
      </c>
      <c r="M11" s="80">
        <v>14</v>
      </c>
    </row>
    <row r="12" spans="1:13" ht="18" customHeight="1" x14ac:dyDescent="0.15">
      <c r="A12" s="84">
        <v>2</v>
      </c>
      <c r="B12" s="81">
        <v>66578</v>
      </c>
      <c r="C12" s="81" t="s">
        <v>226</v>
      </c>
      <c r="D12" s="82" t="e">
        <f>IF(ISBLANK($E12),"",VLOOKUP($E12,[1]!施設情報[#Data],2,FALSE))</f>
        <v>#REF!</v>
      </c>
      <c r="E12" s="81" t="s">
        <v>222</v>
      </c>
      <c r="F12" s="81" t="s">
        <v>253</v>
      </c>
      <c r="G12" s="81" t="s">
        <v>123</v>
      </c>
      <c r="H12" s="82" t="s">
        <v>124</v>
      </c>
      <c r="I12" s="82" t="s">
        <v>122</v>
      </c>
      <c r="J12" s="82" t="s">
        <v>13</v>
      </c>
      <c r="K12" s="81" t="s">
        <v>254</v>
      </c>
      <c r="L12" s="83">
        <v>46366</v>
      </c>
      <c r="M12" s="80">
        <v>11</v>
      </c>
    </row>
    <row r="13" spans="1:13" ht="18" customHeight="1" x14ac:dyDescent="0.15">
      <c r="A13" s="84">
        <v>2</v>
      </c>
      <c r="B13" s="81">
        <v>66579</v>
      </c>
      <c r="C13" s="81" t="s">
        <v>226</v>
      </c>
      <c r="D13" s="82" t="e">
        <f>IF(ISBLANK($E13),"",VLOOKUP($E13,[1]!施設情報[#Data],2,FALSE))</f>
        <v>#REF!</v>
      </c>
      <c r="E13" s="81" t="s">
        <v>222</v>
      </c>
      <c r="F13" s="81" t="s">
        <v>255</v>
      </c>
      <c r="G13" s="81" t="s">
        <v>256</v>
      </c>
      <c r="H13" s="82" t="s">
        <v>257</v>
      </c>
      <c r="I13" s="82" t="s">
        <v>122</v>
      </c>
      <c r="J13" s="82" t="s">
        <v>258</v>
      </c>
      <c r="K13" s="81" t="s">
        <v>259</v>
      </c>
      <c r="L13" s="83">
        <v>46177</v>
      </c>
      <c r="M13" s="80">
        <v>5</v>
      </c>
    </row>
    <row r="14" spans="1:13" ht="18" customHeight="1" x14ac:dyDescent="0.15">
      <c r="A14" s="84">
        <v>2</v>
      </c>
      <c r="B14" s="81">
        <v>66580</v>
      </c>
      <c r="C14" s="81" t="s">
        <v>226</v>
      </c>
      <c r="D14" s="82" t="e">
        <f>IF(ISBLANK($E14),"",VLOOKUP($E14,[1]!施設情報[#Data],2,FALSE))</f>
        <v>#REF!</v>
      </c>
      <c r="E14" s="81" t="s">
        <v>222</v>
      </c>
      <c r="F14" s="81" t="s">
        <v>260</v>
      </c>
      <c r="G14" s="81" t="s">
        <v>256</v>
      </c>
      <c r="H14" s="82" t="s">
        <v>257</v>
      </c>
      <c r="I14" s="82" t="s">
        <v>122</v>
      </c>
      <c r="J14" s="82" t="s">
        <v>258</v>
      </c>
      <c r="K14" s="81" t="s">
        <v>261</v>
      </c>
      <c r="L14" s="83">
        <v>46296</v>
      </c>
      <c r="M14" s="80">
        <v>2</v>
      </c>
    </row>
    <row r="15" spans="1:13" ht="18" customHeight="1" x14ac:dyDescent="0.15">
      <c r="A15" s="84">
        <v>2</v>
      </c>
      <c r="B15" s="81">
        <v>66581</v>
      </c>
      <c r="C15" s="81" t="s">
        <v>226</v>
      </c>
      <c r="D15" s="82" t="e">
        <f>IF(ISBLANK($E15),"",VLOOKUP($E15,[1]!施設情報[#Data],2,FALSE))</f>
        <v>#REF!</v>
      </c>
      <c r="E15" s="81" t="s">
        <v>222</v>
      </c>
      <c r="F15" s="81" t="s">
        <v>262</v>
      </c>
      <c r="G15" s="81" t="s">
        <v>125</v>
      </c>
      <c r="H15" s="82" t="s">
        <v>126</v>
      </c>
      <c r="I15" s="82" t="s">
        <v>122</v>
      </c>
      <c r="J15" s="82" t="s">
        <v>14</v>
      </c>
      <c r="K15" s="81" t="s">
        <v>263</v>
      </c>
      <c r="L15" s="83">
        <v>46163</v>
      </c>
      <c r="M15" s="80">
        <v>22</v>
      </c>
    </row>
    <row r="16" spans="1:13" ht="18" customHeight="1" x14ac:dyDescent="0.15">
      <c r="A16" s="84">
        <v>2</v>
      </c>
      <c r="B16" s="81">
        <v>66582</v>
      </c>
      <c r="C16" s="81" t="s">
        <v>226</v>
      </c>
      <c r="D16" s="82" t="e">
        <f>IF(ISBLANK($E16),"",VLOOKUP($E16,[1]!施設情報[#Data],2,FALSE))</f>
        <v>#REF!</v>
      </c>
      <c r="E16" s="81" t="s">
        <v>222</v>
      </c>
      <c r="F16" s="81" t="s">
        <v>264</v>
      </c>
      <c r="G16" s="81" t="s">
        <v>125</v>
      </c>
      <c r="H16" s="82" t="s">
        <v>126</v>
      </c>
      <c r="I16" s="82" t="s">
        <v>122</v>
      </c>
      <c r="J16" s="82" t="s">
        <v>14</v>
      </c>
      <c r="K16" s="81" t="s">
        <v>265</v>
      </c>
      <c r="L16" s="83">
        <v>46351</v>
      </c>
      <c r="M16" s="80">
        <v>26</v>
      </c>
    </row>
    <row r="17" spans="1:13" ht="18" customHeight="1" x14ac:dyDescent="0.15">
      <c r="A17" s="84">
        <v>5</v>
      </c>
      <c r="B17" s="81">
        <v>66583</v>
      </c>
      <c r="C17" s="81" t="s">
        <v>226</v>
      </c>
      <c r="D17" s="82" t="e">
        <f>IF(ISBLANK($E17),"",VLOOKUP($E17,[1]!施設情報[#Data],2,FALSE))</f>
        <v>#REF!</v>
      </c>
      <c r="E17" s="81" t="s">
        <v>222</v>
      </c>
      <c r="F17" s="81" t="s">
        <v>266</v>
      </c>
      <c r="G17" s="81" t="s">
        <v>127</v>
      </c>
      <c r="H17" s="82" t="s">
        <v>128</v>
      </c>
      <c r="I17" s="82" t="s">
        <v>122</v>
      </c>
      <c r="J17" s="82" t="s">
        <v>15</v>
      </c>
      <c r="K17" s="81" t="s">
        <v>267</v>
      </c>
      <c r="L17" s="83">
        <v>46153</v>
      </c>
      <c r="M17" s="80">
        <v>12</v>
      </c>
    </row>
    <row r="18" spans="1:13" ht="18" customHeight="1" x14ac:dyDescent="0.15">
      <c r="A18" s="84">
        <v>3</v>
      </c>
      <c r="B18" s="81">
        <v>66584</v>
      </c>
      <c r="C18" s="81" t="s">
        <v>226</v>
      </c>
      <c r="D18" s="82" t="e">
        <f>IF(ISBLANK($E18),"",VLOOKUP($E18,[1]!施設情報[#Data],2,FALSE))</f>
        <v>#REF!</v>
      </c>
      <c r="E18" s="81" t="s">
        <v>222</v>
      </c>
      <c r="F18" s="81" t="s">
        <v>268</v>
      </c>
      <c r="G18" s="81" t="s">
        <v>127</v>
      </c>
      <c r="H18" s="82" t="s">
        <v>128</v>
      </c>
      <c r="I18" s="82" t="s">
        <v>122</v>
      </c>
      <c r="J18" s="82" t="s">
        <v>15</v>
      </c>
      <c r="K18" s="81" t="s">
        <v>269</v>
      </c>
      <c r="L18" s="83">
        <v>46310</v>
      </c>
      <c r="M18" s="80">
        <v>16</v>
      </c>
    </row>
    <row r="19" spans="1:13" ht="18" customHeight="1" x14ac:dyDescent="0.15">
      <c r="A19" s="84">
        <v>3</v>
      </c>
      <c r="B19" s="81">
        <v>66585</v>
      </c>
      <c r="C19" s="81" t="s">
        <v>226</v>
      </c>
      <c r="D19" s="82" t="e">
        <f>IF(ISBLANK($E19),"",VLOOKUP($E19,[1]!施設情報[#Data],2,FALSE))</f>
        <v>#REF!</v>
      </c>
      <c r="E19" s="81" t="s">
        <v>222</v>
      </c>
      <c r="F19" s="81" t="s">
        <v>270</v>
      </c>
      <c r="G19" s="81" t="s">
        <v>129</v>
      </c>
      <c r="H19" s="82" t="s">
        <v>130</v>
      </c>
      <c r="I19" s="82" t="s">
        <v>122</v>
      </c>
      <c r="J19" s="82" t="s">
        <v>16</v>
      </c>
      <c r="K19" s="81" t="s">
        <v>271</v>
      </c>
      <c r="L19" s="83">
        <v>46240</v>
      </c>
      <c r="M19" s="80">
        <v>7</v>
      </c>
    </row>
    <row r="20" spans="1:13" ht="18" customHeight="1" x14ac:dyDescent="0.15">
      <c r="A20" s="84">
        <v>3</v>
      </c>
      <c r="B20" s="81">
        <v>66586</v>
      </c>
      <c r="C20" s="81" t="s">
        <v>226</v>
      </c>
      <c r="D20" s="82" t="e">
        <f>IF(ISBLANK($E20),"",VLOOKUP($E20,[1]!施設情報[#Data],2,FALSE))</f>
        <v>#REF!</v>
      </c>
      <c r="E20" s="81" t="s">
        <v>222</v>
      </c>
      <c r="F20" s="81" t="s">
        <v>272</v>
      </c>
      <c r="G20" s="81" t="s">
        <v>129</v>
      </c>
      <c r="H20" s="82" t="s">
        <v>130</v>
      </c>
      <c r="I20" s="82" t="s">
        <v>122</v>
      </c>
      <c r="J20" s="82" t="s">
        <v>16</v>
      </c>
      <c r="K20" s="81" t="s">
        <v>273</v>
      </c>
      <c r="L20" s="83">
        <v>46040</v>
      </c>
      <c r="M20" s="80">
        <v>19</v>
      </c>
    </row>
    <row r="21" spans="1:13" ht="18" customHeight="1" x14ac:dyDescent="0.15">
      <c r="A21" s="84">
        <v>3</v>
      </c>
      <c r="B21" s="81">
        <v>66587</v>
      </c>
      <c r="C21" s="81" t="s">
        <v>226</v>
      </c>
      <c r="D21" s="82" t="e">
        <f>IF(ISBLANK($E21),"",VLOOKUP($E21,[1]!施設情報[#Data],2,FALSE))</f>
        <v>#REF!</v>
      </c>
      <c r="E21" s="81" t="s">
        <v>222</v>
      </c>
      <c r="F21" s="81" t="s">
        <v>274</v>
      </c>
      <c r="G21" s="81" t="s">
        <v>131</v>
      </c>
      <c r="H21" s="82" t="s">
        <v>132</v>
      </c>
      <c r="I21" s="82" t="s">
        <v>122</v>
      </c>
      <c r="J21" s="82" t="s">
        <v>17</v>
      </c>
      <c r="K21" s="81" t="s">
        <v>275</v>
      </c>
      <c r="L21" s="83">
        <v>46342</v>
      </c>
      <c r="M21" s="80">
        <v>17</v>
      </c>
    </row>
    <row r="22" spans="1:13" ht="18" customHeight="1" x14ac:dyDescent="0.15">
      <c r="A22" s="84">
        <v>3</v>
      </c>
      <c r="B22" s="81">
        <v>66588</v>
      </c>
      <c r="C22" s="81" t="s">
        <v>226</v>
      </c>
      <c r="D22" s="82" t="e">
        <f>IF(ISBLANK($E22),"",VLOOKUP($E22,[1]!施設情報[#Data],2,FALSE))</f>
        <v>#REF!</v>
      </c>
      <c r="E22" s="81" t="s">
        <v>222</v>
      </c>
      <c r="F22" s="81" t="s">
        <v>276</v>
      </c>
      <c r="G22" s="81" t="s">
        <v>131</v>
      </c>
      <c r="H22" s="82" t="s">
        <v>132</v>
      </c>
      <c r="I22" s="82" t="s">
        <v>122</v>
      </c>
      <c r="J22" s="82" t="s">
        <v>17</v>
      </c>
      <c r="K22" s="81" t="s">
        <v>250</v>
      </c>
      <c r="L22" s="83">
        <v>46078</v>
      </c>
      <c r="M22" s="80">
        <v>26</v>
      </c>
    </row>
    <row r="23" spans="1:13" ht="18" customHeight="1" x14ac:dyDescent="0.15">
      <c r="A23" s="84">
        <v>3</v>
      </c>
      <c r="B23" s="81">
        <v>66589</v>
      </c>
      <c r="C23" s="81" t="s">
        <v>226</v>
      </c>
      <c r="D23" s="82" t="e">
        <f>IF(ISBLANK($E23),"",VLOOKUP($E23,[1]!施設情報[#Data],2,FALSE))</f>
        <v>#REF!</v>
      </c>
      <c r="E23" s="81" t="s">
        <v>222</v>
      </c>
      <c r="F23" s="81" t="s">
        <v>277</v>
      </c>
      <c r="G23" s="81" t="s">
        <v>133</v>
      </c>
      <c r="H23" s="82" t="s">
        <v>134</v>
      </c>
      <c r="I23" s="82" t="s">
        <v>122</v>
      </c>
      <c r="J23" s="82" t="s">
        <v>18</v>
      </c>
      <c r="K23" s="81" t="s">
        <v>278</v>
      </c>
      <c r="L23" s="83">
        <v>46212</v>
      </c>
      <c r="M23" s="80">
        <v>10</v>
      </c>
    </row>
    <row r="24" spans="1:13" ht="18" customHeight="1" x14ac:dyDescent="0.15">
      <c r="A24" s="84">
        <v>3</v>
      </c>
      <c r="B24" s="81">
        <v>66590</v>
      </c>
      <c r="C24" s="81" t="s">
        <v>226</v>
      </c>
      <c r="D24" s="82" t="e">
        <f>IF(ISBLANK($E24),"",VLOOKUP($E24,[1]!施設情報[#Data],2,FALSE))</f>
        <v>#REF!</v>
      </c>
      <c r="E24" s="81" t="s">
        <v>222</v>
      </c>
      <c r="F24" s="81" t="s">
        <v>279</v>
      </c>
      <c r="G24" s="81" t="s">
        <v>133</v>
      </c>
      <c r="H24" s="82" t="s">
        <v>134</v>
      </c>
      <c r="I24" s="82" t="s">
        <v>122</v>
      </c>
      <c r="J24" s="82" t="s">
        <v>18</v>
      </c>
      <c r="K24" s="81" t="s">
        <v>280</v>
      </c>
      <c r="L24" s="83">
        <v>46363</v>
      </c>
      <c r="M24" s="80">
        <v>8</v>
      </c>
    </row>
    <row r="25" spans="1:13" ht="18" customHeight="1" x14ac:dyDescent="0.15">
      <c r="A25" s="84">
        <v>2</v>
      </c>
      <c r="B25" s="81">
        <v>66591</v>
      </c>
      <c r="C25" s="81" t="s">
        <v>226</v>
      </c>
      <c r="D25" s="82" t="e">
        <f>IF(ISBLANK($E25),"",VLOOKUP($E25,[1]!施設情報[#Data],2,FALSE))</f>
        <v>#REF!</v>
      </c>
      <c r="E25" s="81" t="s">
        <v>222</v>
      </c>
      <c r="F25" s="81" t="s">
        <v>281</v>
      </c>
      <c r="G25" s="81" t="s">
        <v>135</v>
      </c>
      <c r="H25" s="82" t="s">
        <v>136</v>
      </c>
      <c r="I25" s="82" t="s">
        <v>122</v>
      </c>
      <c r="J25" s="82" t="s">
        <v>19</v>
      </c>
      <c r="K25" s="81" t="s">
        <v>282</v>
      </c>
      <c r="L25" s="83">
        <v>46272</v>
      </c>
      <c r="M25" s="80">
        <v>8</v>
      </c>
    </row>
    <row r="26" spans="1:13" ht="18" customHeight="1" x14ac:dyDescent="0.15">
      <c r="A26" s="84">
        <v>1</v>
      </c>
      <c r="B26" s="81">
        <v>66592</v>
      </c>
      <c r="C26" s="81" t="s">
        <v>226</v>
      </c>
      <c r="D26" s="82" t="e">
        <f>IF(ISBLANK($E26),"",VLOOKUP($E26,[1]!施設情報[#Data],2,FALSE))</f>
        <v>#REF!</v>
      </c>
      <c r="E26" s="81" t="s">
        <v>222</v>
      </c>
      <c r="F26" s="81" t="s">
        <v>283</v>
      </c>
      <c r="G26" s="81" t="s">
        <v>137</v>
      </c>
      <c r="H26" s="82" t="s">
        <v>138</v>
      </c>
      <c r="I26" s="82" t="s">
        <v>122</v>
      </c>
      <c r="J26" s="82" t="s">
        <v>20</v>
      </c>
      <c r="K26" s="81" t="s">
        <v>284</v>
      </c>
      <c r="L26" s="83">
        <v>46338</v>
      </c>
      <c r="M26" s="80">
        <v>13</v>
      </c>
    </row>
    <row r="27" spans="1:13" ht="18" customHeight="1" x14ac:dyDescent="0.15">
      <c r="A27" s="84">
        <v>1</v>
      </c>
      <c r="B27" s="81">
        <v>66593</v>
      </c>
      <c r="C27" s="81" t="s">
        <v>226</v>
      </c>
      <c r="D27" s="82" t="e">
        <f>IF(ISBLANK($E27),"",VLOOKUP($E27,[1]!施設情報[#Data],2,FALSE))</f>
        <v>#REF!</v>
      </c>
      <c r="E27" s="81" t="s">
        <v>222</v>
      </c>
      <c r="F27" s="81" t="s">
        <v>285</v>
      </c>
      <c r="G27" s="81" t="s">
        <v>286</v>
      </c>
      <c r="H27" s="82" t="s">
        <v>287</v>
      </c>
      <c r="I27" s="82" t="s">
        <v>122</v>
      </c>
      <c r="J27" s="82" t="s">
        <v>288</v>
      </c>
      <c r="K27" s="81" t="s">
        <v>289</v>
      </c>
      <c r="L27" s="83">
        <v>46181</v>
      </c>
      <c r="M27" s="80">
        <v>9</v>
      </c>
    </row>
    <row r="28" spans="1:13" ht="18" customHeight="1" x14ac:dyDescent="0.15">
      <c r="A28" s="84">
        <v>1</v>
      </c>
      <c r="B28" s="81">
        <v>66594</v>
      </c>
      <c r="C28" s="81" t="s">
        <v>226</v>
      </c>
      <c r="D28" s="82" t="e">
        <f>IF(ISBLANK($E28),"",VLOOKUP($E28,[1]!施設情報[#Data],2,FALSE))</f>
        <v>#REF!</v>
      </c>
      <c r="E28" s="81" t="s">
        <v>222</v>
      </c>
      <c r="F28" s="81" t="s">
        <v>290</v>
      </c>
      <c r="G28" s="81" t="s">
        <v>286</v>
      </c>
      <c r="H28" s="82" t="s">
        <v>287</v>
      </c>
      <c r="I28" s="82" t="s">
        <v>122</v>
      </c>
      <c r="J28" s="82" t="s">
        <v>288</v>
      </c>
      <c r="K28" s="81" t="s">
        <v>291</v>
      </c>
      <c r="L28" s="83">
        <v>46323</v>
      </c>
      <c r="M28" s="80">
        <v>29</v>
      </c>
    </row>
    <row r="29" spans="1:13" ht="18" customHeight="1" x14ac:dyDescent="0.15">
      <c r="A29" s="84">
        <v>2</v>
      </c>
      <c r="B29" s="81">
        <v>66595</v>
      </c>
      <c r="C29" s="81" t="s">
        <v>226</v>
      </c>
      <c r="D29" s="82" t="e">
        <f>IF(ISBLANK($E29),"",VLOOKUP($E29,[1]!施設情報[#Data],2,FALSE))</f>
        <v>#REF!</v>
      </c>
      <c r="E29" s="81" t="s">
        <v>222</v>
      </c>
      <c r="F29" s="81" t="s">
        <v>21</v>
      </c>
      <c r="G29" s="81" t="s">
        <v>139</v>
      </c>
      <c r="H29" s="82" t="s">
        <v>140</v>
      </c>
      <c r="I29" s="82" t="s">
        <v>122</v>
      </c>
      <c r="J29" s="82" t="s">
        <v>22</v>
      </c>
      <c r="K29" s="81" t="s">
        <v>292</v>
      </c>
      <c r="L29" s="83">
        <v>46370</v>
      </c>
      <c r="M29" s="80">
        <v>15</v>
      </c>
    </row>
    <row r="30" spans="1:13" ht="18" customHeight="1" x14ac:dyDescent="0.15">
      <c r="A30" s="84">
        <v>2</v>
      </c>
      <c r="B30" s="81">
        <v>66596</v>
      </c>
      <c r="C30" s="81" t="s">
        <v>226</v>
      </c>
      <c r="D30" s="82" t="e">
        <f>IF(ISBLANK($E30),"",VLOOKUP($E30,[1]!施設情報[#Data],2,FALSE))</f>
        <v>#REF!</v>
      </c>
      <c r="E30" s="81" t="s">
        <v>222</v>
      </c>
      <c r="F30" s="81" t="s">
        <v>23</v>
      </c>
      <c r="G30" s="81" t="s">
        <v>141</v>
      </c>
      <c r="H30" s="82" t="s">
        <v>142</v>
      </c>
      <c r="I30" s="82" t="s">
        <v>122</v>
      </c>
      <c r="J30" s="82" t="s">
        <v>24</v>
      </c>
      <c r="K30" s="81" t="s">
        <v>293</v>
      </c>
      <c r="L30" s="83">
        <v>46050</v>
      </c>
      <c r="M30" s="80">
        <v>29</v>
      </c>
    </row>
    <row r="31" spans="1:13" ht="18" customHeight="1" x14ac:dyDescent="0.15">
      <c r="A31" s="84">
        <v>5</v>
      </c>
      <c r="B31" s="81">
        <v>63023</v>
      </c>
      <c r="C31" s="81" t="s">
        <v>226</v>
      </c>
      <c r="D31" s="82" t="e">
        <f>IF(ISBLANK($E31),"",VLOOKUP($E31,[1]!施設情報[#Data],2,FALSE))</f>
        <v>#REF!</v>
      </c>
      <c r="E31" s="81" t="s">
        <v>222</v>
      </c>
      <c r="F31" s="81" t="s">
        <v>294</v>
      </c>
      <c r="G31" s="81" t="s">
        <v>295</v>
      </c>
      <c r="H31" s="82" t="s">
        <v>143</v>
      </c>
      <c r="I31" s="82" t="s">
        <v>144</v>
      </c>
      <c r="J31" s="82" t="s">
        <v>27</v>
      </c>
      <c r="K31" s="81" t="s">
        <v>296</v>
      </c>
      <c r="L31" s="83">
        <v>46205</v>
      </c>
      <c r="M31" s="80">
        <v>3</v>
      </c>
    </row>
    <row r="32" spans="1:13" ht="18" customHeight="1" x14ac:dyDescent="0.15">
      <c r="A32" s="84">
        <v>2</v>
      </c>
      <c r="B32" s="81">
        <v>63024</v>
      </c>
      <c r="C32" s="81" t="s">
        <v>226</v>
      </c>
      <c r="D32" s="82" t="e">
        <f>IF(ISBLANK($E32),"",VLOOKUP($E32,[1]!施設情報[#Data],2,FALSE))</f>
        <v>#REF!</v>
      </c>
      <c r="E32" s="81" t="s">
        <v>222</v>
      </c>
      <c r="F32" s="81" t="s">
        <v>28</v>
      </c>
      <c r="G32" s="81" t="s">
        <v>295</v>
      </c>
      <c r="H32" s="82" t="s">
        <v>143</v>
      </c>
      <c r="I32" s="82" t="s">
        <v>144</v>
      </c>
      <c r="J32" s="82" t="s">
        <v>27</v>
      </c>
      <c r="K32" s="81" t="s">
        <v>297</v>
      </c>
      <c r="L32" s="83">
        <v>46036</v>
      </c>
      <c r="M32" s="80">
        <v>15</v>
      </c>
    </row>
    <row r="33" spans="1:14" ht="18" customHeight="1" x14ac:dyDescent="0.15">
      <c r="A33" s="84">
        <v>2</v>
      </c>
      <c r="B33" s="81">
        <v>63025</v>
      </c>
      <c r="C33" s="81" t="s">
        <v>226</v>
      </c>
      <c r="D33" s="82" t="e">
        <f>IF(ISBLANK($E33),"",VLOOKUP($E33,[1]!施設情報[#Data],2,FALSE))</f>
        <v>#REF!</v>
      </c>
      <c r="E33" s="81" t="s">
        <v>222</v>
      </c>
      <c r="F33" s="81" t="s">
        <v>298</v>
      </c>
      <c r="G33" s="81" t="s">
        <v>299</v>
      </c>
      <c r="H33" s="82" t="s">
        <v>300</v>
      </c>
      <c r="I33" s="82" t="s">
        <v>144</v>
      </c>
      <c r="J33" s="82" t="s">
        <v>301</v>
      </c>
      <c r="K33" s="81" t="s">
        <v>302</v>
      </c>
      <c r="L33" s="83">
        <v>46254</v>
      </c>
      <c r="M33" s="80">
        <v>21</v>
      </c>
    </row>
    <row r="34" spans="1:14" ht="18" customHeight="1" x14ac:dyDescent="0.15">
      <c r="A34" s="84">
        <v>2</v>
      </c>
      <c r="B34" s="81">
        <v>63026</v>
      </c>
      <c r="C34" s="81" t="s">
        <v>226</v>
      </c>
      <c r="D34" s="82" t="e">
        <f>IF(ISBLANK($E34),"",VLOOKUP($E34,[1]!施設情報[#Data],2,FALSE))</f>
        <v>#REF!</v>
      </c>
      <c r="E34" s="81" t="s">
        <v>222</v>
      </c>
      <c r="F34" s="81" t="s">
        <v>303</v>
      </c>
      <c r="G34" s="81" t="s">
        <v>304</v>
      </c>
      <c r="H34" s="82" t="s">
        <v>305</v>
      </c>
      <c r="I34" s="82" t="s">
        <v>144</v>
      </c>
      <c r="J34" s="82" t="s">
        <v>306</v>
      </c>
      <c r="K34" s="81" t="s">
        <v>307</v>
      </c>
      <c r="L34" s="83">
        <v>46268</v>
      </c>
      <c r="M34" s="80">
        <v>4</v>
      </c>
    </row>
    <row r="35" spans="1:14" ht="18" customHeight="1" x14ac:dyDescent="0.15">
      <c r="A35" s="84">
        <v>3</v>
      </c>
      <c r="B35" s="81">
        <v>63266</v>
      </c>
      <c r="C35" s="81" t="s">
        <v>226</v>
      </c>
      <c r="D35" s="82" t="e">
        <f>IF(ISBLANK($E35),"",VLOOKUP($E35,[1]!施設情報[#Data],2,FALSE))</f>
        <v>#REF!</v>
      </c>
      <c r="E35" s="81" t="s">
        <v>222</v>
      </c>
      <c r="F35" s="81" t="s">
        <v>308</v>
      </c>
      <c r="G35" s="81" t="s">
        <v>309</v>
      </c>
      <c r="H35" s="82" t="s">
        <v>310</v>
      </c>
      <c r="I35" s="82" t="s">
        <v>144</v>
      </c>
      <c r="J35" s="82" t="s">
        <v>311</v>
      </c>
      <c r="K35" s="81" t="s">
        <v>269</v>
      </c>
      <c r="L35" s="83">
        <v>46310</v>
      </c>
      <c r="M35" s="80">
        <v>16</v>
      </c>
    </row>
    <row r="36" spans="1:14" ht="18" customHeight="1" x14ac:dyDescent="0.15">
      <c r="A36" s="84">
        <v>4</v>
      </c>
      <c r="B36" s="81">
        <v>63022</v>
      </c>
      <c r="C36" s="81" t="s">
        <v>226</v>
      </c>
      <c r="D36" s="82" t="e">
        <f>IF(ISBLANK($E36),"",VLOOKUP($E36,[1]!施設情報[#Data],2,FALSE))</f>
        <v>#REF!</v>
      </c>
      <c r="E36" s="81" t="s">
        <v>222</v>
      </c>
      <c r="F36" s="81" t="s">
        <v>312</v>
      </c>
      <c r="G36" s="81" t="s">
        <v>313</v>
      </c>
      <c r="H36" s="82" t="s">
        <v>314</v>
      </c>
      <c r="I36" s="82" t="s">
        <v>144</v>
      </c>
      <c r="J36" s="82" t="s">
        <v>315</v>
      </c>
      <c r="K36" s="81" t="s">
        <v>316</v>
      </c>
      <c r="L36" s="83">
        <v>46219</v>
      </c>
      <c r="M36" s="80">
        <v>17</v>
      </c>
    </row>
    <row r="37" spans="1:14" ht="18" customHeight="1" x14ac:dyDescent="0.15">
      <c r="A37" s="84">
        <v>2</v>
      </c>
      <c r="B37" s="81">
        <v>63267</v>
      </c>
      <c r="C37" s="81" t="s">
        <v>226</v>
      </c>
      <c r="D37" s="82" t="e">
        <f>IF(ISBLANK($E37),"",VLOOKUP($E37,[1]!施設情報[#Data],2,FALSE))</f>
        <v>#REF!</v>
      </c>
      <c r="E37" s="81" t="s">
        <v>222</v>
      </c>
      <c r="F37" s="81" t="s">
        <v>317</v>
      </c>
      <c r="G37" s="81" t="s">
        <v>318</v>
      </c>
      <c r="H37" s="82" t="s">
        <v>319</v>
      </c>
      <c r="I37" s="82" t="s">
        <v>144</v>
      </c>
      <c r="J37" s="82" t="s">
        <v>320</v>
      </c>
      <c r="K37" s="81" t="s">
        <v>321</v>
      </c>
      <c r="L37" s="83">
        <v>46225</v>
      </c>
      <c r="M37" s="80">
        <v>23</v>
      </c>
      <c r="N37" s="80">
        <v>24</v>
      </c>
    </row>
    <row r="38" spans="1:14" ht="18" customHeight="1" x14ac:dyDescent="0.15">
      <c r="A38" s="84">
        <v>1</v>
      </c>
      <c r="B38" s="81">
        <v>63268</v>
      </c>
      <c r="C38" s="81" t="s">
        <v>226</v>
      </c>
      <c r="D38" s="82" t="e">
        <f>IF(ISBLANK($E38),"",VLOOKUP($E38,[1]!施設情報[#Data],2,FALSE))</f>
        <v>#REF!</v>
      </c>
      <c r="E38" s="81" t="s">
        <v>222</v>
      </c>
      <c r="F38" s="81" t="s">
        <v>322</v>
      </c>
      <c r="G38" s="81" t="s">
        <v>323</v>
      </c>
      <c r="H38" s="82" t="s">
        <v>324</v>
      </c>
      <c r="I38" s="82" t="s">
        <v>144</v>
      </c>
      <c r="J38" s="82" t="s">
        <v>325</v>
      </c>
      <c r="K38" s="81" t="s">
        <v>326</v>
      </c>
      <c r="L38" s="83">
        <v>46162</v>
      </c>
      <c r="M38" s="80">
        <v>21</v>
      </c>
      <c r="N38" s="80">
        <v>22</v>
      </c>
    </row>
    <row r="39" spans="1:14" ht="18" customHeight="1" x14ac:dyDescent="0.15">
      <c r="A39" s="84">
        <v>2</v>
      </c>
      <c r="B39" s="81">
        <v>63269</v>
      </c>
      <c r="C39" s="81" t="s">
        <v>226</v>
      </c>
      <c r="D39" s="82" t="e">
        <f>IF(ISBLANK($E39),"",VLOOKUP($E39,[1]!施設情報[#Data],2,FALSE))</f>
        <v>#REF!</v>
      </c>
      <c r="E39" s="81" t="s">
        <v>222</v>
      </c>
      <c r="F39" s="81" t="s">
        <v>327</v>
      </c>
      <c r="G39" s="81" t="s">
        <v>328</v>
      </c>
      <c r="H39" s="82" t="s">
        <v>329</v>
      </c>
      <c r="I39" s="82" t="s">
        <v>144</v>
      </c>
      <c r="J39" s="82" t="s">
        <v>330</v>
      </c>
      <c r="K39" s="81" t="s">
        <v>331</v>
      </c>
      <c r="L39" s="83">
        <v>46169</v>
      </c>
      <c r="M39" s="80">
        <v>28</v>
      </c>
      <c r="N39" s="80">
        <v>29</v>
      </c>
    </row>
    <row r="40" spans="1:14" ht="18" customHeight="1" x14ac:dyDescent="0.15">
      <c r="A40" s="84">
        <v>3</v>
      </c>
      <c r="B40" s="81">
        <v>63270</v>
      </c>
      <c r="C40" s="81" t="s">
        <v>226</v>
      </c>
      <c r="D40" s="82" t="e">
        <f>IF(ISBLANK($E40),"",VLOOKUP($E40,[1]!施設情報[#Data],2,FALSE))</f>
        <v>#REF!</v>
      </c>
      <c r="E40" s="81" t="s">
        <v>222</v>
      </c>
      <c r="F40" s="81" t="s">
        <v>332</v>
      </c>
      <c r="G40" s="81" t="s">
        <v>146</v>
      </c>
      <c r="H40" s="82" t="s">
        <v>333</v>
      </c>
      <c r="I40" s="82" t="s">
        <v>144</v>
      </c>
      <c r="J40" s="82" t="s">
        <v>334</v>
      </c>
      <c r="K40" s="81" t="s">
        <v>335</v>
      </c>
      <c r="L40" s="83">
        <v>46197</v>
      </c>
      <c r="M40" s="80">
        <v>25</v>
      </c>
      <c r="N40" s="80">
        <v>26</v>
      </c>
    </row>
    <row r="41" spans="1:14" ht="18" customHeight="1" x14ac:dyDescent="0.15">
      <c r="A41" s="84">
        <v>1</v>
      </c>
      <c r="B41" s="81">
        <v>63271</v>
      </c>
      <c r="C41" s="81" t="s">
        <v>226</v>
      </c>
      <c r="D41" s="82" t="e">
        <f>IF(ISBLANK($E41),"",VLOOKUP($E41,[1]!施設情報[#Data],2,FALSE))</f>
        <v>#REF!</v>
      </c>
      <c r="E41" s="81" t="s">
        <v>222</v>
      </c>
      <c r="F41" s="81" t="s">
        <v>336</v>
      </c>
      <c r="G41" s="81" t="s">
        <v>337</v>
      </c>
      <c r="H41" s="82" t="s">
        <v>145</v>
      </c>
      <c r="I41" s="82" t="s">
        <v>144</v>
      </c>
      <c r="J41" s="82" t="s">
        <v>94</v>
      </c>
      <c r="K41" s="81" t="s">
        <v>254</v>
      </c>
      <c r="L41" s="83">
        <v>46366</v>
      </c>
      <c r="M41" s="80">
        <v>11</v>
      </c>
    </row>
    <row r="42" spans="1:14" ht="18" customHeight="1" x14ac:dyDescent="0.15">
      <c r="A42" s="84">
        <v>2</v>
      </c>
      <c r="B42" s="81">
        <v>65535</v>
      </c>
      <c r="C42" s="81" t="s">
        <v>226</v>
      </c>
      <c r="D42" s="82" t="e">
        <f>IF(ISBLANK($E42),"",VLOOKUP($E42,[1]!施設情報[#Data],2,FALSE))</f>
        <v>#REF!</v>
      </c>
      <c r="E42" s="81" t="s">
        <v>222</v>
      </c>
      <c r="F42" s="81" t="s">
        <v>338</v>
      </c>
      <c r="G42" s="81" t="s">
        <v>339</v>
      </c>
      <c r="H42" s="82" t="s">
        <v>340</v>
      </c>
      <c r="I42" s="82" t="s">
        <v>144</v>
      </c>
      <c r="J42" s="82" t="s">
        <v>341</v>
      </c>
      <c r="K42" s="81" t="s">
        <v>342</v>
      </c>
      <c r="L42" s="83">
        <v>46184</v>
      </c>
      <c r="M42" s="80">
        <v>12</v>
      </c>
    </row>
    <row r="43" spans="1:14" ht="18" customHeight="1" x14ac:dyDescent="0.15">
      <c r="A43" s="84">
        <v>1</v>
      </c>
      <c r="B43" s="81">
        <v>63272</v>
      </c>
      <c r="C43" s="81" t="s">
        <v>226</v>
      </c>
      <c r="D43" s="82" t="e">
        <f>IF(ISBLANK($E43),"",VLOOKUP($E43,[1]!施設情報[#Data],2,FALSE))</f>
        <v>#REF!</v>
      </c>
      <c r="E43" s="81" t="s">
        <v>222</v>
      </c>
      <c r="F43" s="81" t="s">
        <v>343</v>
      </c>
      <c r="G43" s="81" t="s">
        <v>344</v>
      </c>
      <c r="H43" s="82" t="s">
        <v>147</v>
      </c>
      <c r="I43" s="82" t="s">
        <v>144</v>
      </c>
      <c r="J43" s="82" t="s">
        <v>95</v>
      </c>
      <c r="K43" s="81" t="s">
        <v>345</v>
      </c>
      <c r="L43" s="83">
        <v>46337</v>
      </c>
      <c r="M43" s="80">
        <v>12</v>
      </c>
      <c r="N43" s="80">
        <v>13</v>
      </c>
    </row>
    <row r="44" spans="1:14" ht="18" customHeight="1" x14ac:dyDescent="0.15">
      <c r="A44" s="84">
        <v>3</v>
      </c>
      <c r="B44" s="81">
        <v>63273</v>
      </c>
      <c r="C44" s="81" t="s">
        <v>226</v>
      </c>
      <c r="D44" s="82" t="e">
        <f>IF(ISBLANK($E44),"",VLOOKUP($E44,[1]!施設情報[#Data],2,FALSE))</f>
        <v>#REF!</v>
      </c>
      <c r="E44" s="81" t="s">
        <v>222</v>
      </c>
      <c r="F44" s="81" t="s">
        <v>346</v>
      </c>
      <c r="G44" s="81" t="s">
        <v>347</v>
      </c>
      <c r="H44" s="82" t="s">
        <v>148</v>
      </c>
      <c r="I44" s="82" t="s">
        <v>144</v>
      </c>
      <c r="J44" s="82" t="s">
        <v>96</v>
      </c>
      <c r="K44" s="81" t="s">
        <v>115</v>
      </c>
      <c r="L44" s="83">
        <v>46344</v>
      </c>
      <c r="M44" s="80">
        <v>19</v>
      </c>
      <c r="N44" s="80">
        <v>20</v>
      </c>
    </row>
    <row r="45" spans="1:14" ht="18" customHeight="1" x14ac:dyDescent="0.15">
      <c r="A45" s="84">
        <v>2</v>
      </c>
      <c r="B45" s="81">
        <v>63274</v>
      </c>
      <c r="C45" s="81" t="s">
        <v>226</v>
      </c>
      <c r="D45" s="82" t="e">
        <f>IF(ISBLANK($E45),"",VLOOKUP($E45,[1]!施設情報[#Data],2,FALSE))</f>
        <v>#REF!</v>
      </c>
      <c r="E45" s="81" t="s">
        <v>222</v>
      </c>
      <c r="F45" s="81" t="s">
        <v>348</v>
      </c>
      <c r="G45" s="81" t="s">
        <v>349</v>
      </c>
      <c r="H45" s="82" t="s">
        <v>350</v>
      </c>
      <c r="I45" s="82" t="s">
        <v>144</v>
      </c>
      <c r="J45" s="82" t="s">
        <v>351</v>
      </c>
      <c r="K45" s="81" t="s">
        <v>352</v>
      </c>
      <c r="L45" s="83">
        <v>46190</v>
      </c>
      <c r="M45" s="80">
        <v>18</v>
      </c>
      <c r="N45" s="80">
        <v>19</v>
      </c>
    </row>
    <row r="46" spans="1:14" ht="18" customHeight="1" x14ac:dyDescent="0.15">
      <c r="A46" s="84">
        <v>2</v>
      </c>
      <c r="B46" s="81">
        <v>63275</v>
      </c>
      <c r="C46" s="81" t="s">
        <v>226</v>
      </c>
      <c r="D46" s="82" t="e">
        <f>IF(ISBLANK($E46),"",VLOOKUP($E46,[1]!施設情報[#Data],2,FALSE))</f>
        <v>#REF!</v>
      </c>
      <c r="E46" s="81" t="s">
        <v>222</v>
      </c>
      <c r="F46" s="81" t="s">
        <v>353</v>
      </c>
      <c r="G46" s="81" t="s">
        <v>354</v>
      </c>
      <c r="H46" s="82" t="s">
        <v>223</v>
      </c>
      <c r="I46" s="82" t="s">
        <v>144</v>
      </c>
      <c r="J46" s="82" t="s">
        <v>25</v>
      </c>
      <c r="K46" s="81" t="s">
        <v>355</v>
      </c>
      <c r="L46" s="83">
        <v>46155</v>
      </c>
      <c r="M46" s="80">
        <v>14</v>
      </c>
      <c r="N46" s="80">
        <v>15</v>
      </c>
    </row>
    <row r="47" spans="1:14" ht="18" customHeight="1" x14ac:dyDescent="0.15">
      <c r="A47" s="84">
        <v>1</v>
      </c>
      <c r="B47" s="81">
        <v>63276</v>
      </c>
      <c r="C47" s="81" t="s">
        <v>226</v>
      </c>
      <c r="D47" s="82" t="e">
        <f>IF(ISBLANK($E47),"",VLOOKUP($E47,[1]!施設情報[#Data],2,FALSE))</f>
        <v>#REF!</v>
      </c>
      <c r="E47" s="81" t="s">
        <v>222</v>
      </c>
      <c r="F47" s="81" t="s">
        <v>356</v>
      </c>
      <c r="G47" s="81" t="s">
        <v>354</v>
      </c>
      <c r="H47" s="82" t="s">
        <v>223</v>
      </c>
      <c r="I47" s="82" t="s">
        <v>144</v>
      </c>
      <c r="J47" s="82" t="s">
        <v>25</v>
      </c>
      <c r="K47" s="81" t="s">
        <v>357</v>
      </c>
      <c r="L47" s="83">
        <v>46176</v>
      </c>
      <c r="M47" s="80">
        <v>4</v>
      </c>
      <c r="N47" s="80">
        <v>5</v>
      </c>
    </row>
    <row r="48" spans="1:14" ht="18" customHeight="1" x14ac:dyDescent="0.15">
      <c r="A48" s="84">
        <v>3</v>
      </c>
      <c r="B48" s="81">
        <v>63277</v>
      </c>
      <c r="C48" s="81" t="s">
        <v>226</v>
      </c>
      <c r="D48" s="82" t="e">
        <f>IF(ISBLANK($E48),"",VLOOKUP($E48,[1]!施設情報[#Data],2,FALSE))</f>
        <v>#REF!</v>
      </c>
      <c r="E48" s="81" t="s">
        <v>222</v>
      </c>
      <c r="F48" s="81" t="s">
        <v>358</v>
      </c>
      <c r="G48" s="81" t="s">
        <v>354</v>
      </c>
      <c r="H48" s="82" t="s">
        <v>223</v>
      </c>
      <c r="I48" s="82" t="s">
        <v>144</v>
      </c>
      <c r="J48" s="82" t="s">
        <v>25</v>
      </c>
      <c r="K48" s="81" t="s">
        <v>359</v>
      </c>
      <c r="L48" s="83">
        <v>46204</v>
      </c>
      <c r="M48" s="80">
        <v>2</v>
      </c>
      <c r="N48" s="80">
        <v>3</v>
      </c>
    </row>
    <row r="49" spans="1:14" ht="18" customHeight="1" x14ac:dyDescent="0.15">
      <c r="A49" s="84">
        <v>1</v>
      </c>
      <c r="B49" s="81">
        <v>63278</v>
      </c>
      <c r="C49" s="81" t="s">
        <v>226</v>
      </c>
      <c r="D49" s="82" t="e">
        <f>IF(ISBLANK($E49),"",VLOOKUP($E49,[1]!施設情報[#Data],2,FALSE))</f>
        <v>#REF!</v>
      </c>
      <c r="E49" s="81" t="s">
        <v>222</v>
      </c>
      <c r="F49" s="81" t="s">
        <v>360</v>
      </c>
      <c r="G49" s="81" t="s">
        <v>354</v>
      </c>
      <c r="H49" s="82" t="s">
        <v>223</v>
      </c>
      <c r="I49" s="82" t="s">
        <v>144</v>
      </c>
      <c r="J49" s="82" t="s">
        <v>25</v>
      </c>
      <c r="K49" s="81" t="s">
        <v>361</v>
      </c>
      <c r="L49" s="83">
        <v>46239</v>
      </c>
      <c r="M49" s="80">
        <v>6</v>
      </c>
      <c r="N49" s="80">
        <v>7</v>
      </c>
    </row>
    <row r="50" spans="1:14" ht="18" customHeight="1" x14ac:dyDescent="0.15">
      <c r="A50" s="84">
        <v>2</v>
      </c>
      <c r="B50" s="81">
        <v>63279</v>
      </c>
      <c r="C50" s="81" t="s">
        <v>226</v>
      </c>
      <c r="D50" s="82" t="e">
        <f>IF(ISBLANK($E50),"",VLOOKUP($E50,[1]!施設情報[#Data],2,FALSE))</f>
        <v>#REF!</v>
      </c>
      <c r="E50" s="81" t="s">
        <v>222</v>
      </c>
      <c r="F50" s="81" t="s">
        <v>362</v>
      </c>
      <c r="G50" s="81" t="s">
        <v>354</v>
      </c>
      <c r="H50" s="82" t="s">
        <v>223</v>
      </c>
      <c r="I50" s="82" t="s">
        <v>144</v>
      </c>
      <c r="J50" s="82" t="s">
        <v>25</v>
      </c>
      <c r="K50" s="81" t="s">
        <v>363</v>
      </c>
      <c r="L50" s="83">
        <v>46267</v>
      </c>
      <c r="M50" s="80">
        <v>3</v>
      </c>
      <c r="N50" s="80">
        <v>4</v>
      </c>
    </row>
    <row r="51" spans="1:14" ht="18" customHeight="1" x14ac:dyDescent="0.15">
      <c r="A51" s="84">
        <v>1</v>
      </c>
      <c r="B51" s="81">
        <v>63280</v>
      </c>
      <c r="C51" s="81" t="s">
        <v>226</v>
      </c>
      <c r="D51" s="82" t="e">
        <f>IF(ISBLANK($E51),"",VLOOKUP($E51,[1]!施設情報[#Data],2,FALSE))</f>
        <v>#REF!</v>
      </c>
      <c r="E51" s="81" t="s">
        <v>222</v>
      </c>
      <c r="F51" s="81" t="s">
        <v>364</v>
      </c>
      <c r="G51" s="81" t="s">
        <v>354</v>
      </c>
      <c r="H51" s="82" t="s">
        <v>223</v>
      </c>
      <c r="I51" s="82" t="s">
        <v>144</v>
      </c>
      <c r="J51" s="82" t="s">
        <v>25</v>
      </c>
      <c r="K51" s="81" t="s">
        <v>365</v>
      </c>
      <c r="L51" s="83">
        <v>46302</v>
      </c>
      <c r="M51" s="80">
        <v>8</v>
      </c>
      <c r="N51" s="80">
        <v>9</v>
      </c>
    </row>
    <row r="52" spans="1:14" ht="18" customHeight="1" x14ac:dyDescent="0.15">
      <c r="A52" s="84">
        <v>1</v>
      </c>
      <c r="B52" s="81">
        <v>63281</v>
      </c>
      <c r="C52" s="81" t="s">
        <v>226</v>
      </c>
      <c r="D52" s="82" t="e">
        <f>IF(ISBLANK($E52),"",VLOOKUP($E52,[1]!施設情報[#Data],2,FALSE))</f>
        <v>#REF!</v>
      </c>
      <c r="E52" s="81" t="s">
        <v>222</v>
      </c>
      <c r="F52" s="81" t="s">
        <v>29</v>
      </c>
      <c r="G52" s="81" t="s">
        <v>354</v>
      </c>
      <c r="H52" s="82" t="s">
        <v>223</v>
      </c>
      <c r="I52" s="82" t="s">
        <v>144</v>
      </c>
      <c r="J52" s="82" t="s">
        <v>25</v>
      </c>
      <c r="K52" s="81" t="s">
        <v>366</v>
      </c>
      <c r="L52" s="83">
        <v>46330</v>
      </c>
      <c r="M52" s="80">
        <v>5</v>
      </c>
      <c r="N52" s="80">
        <v>6</v>
      </c>
    </row>
    <row r="53" spans="1:14" ht="18" customHeight="1" x14ac:dyDescent="0.15">
      <c r="A53" s="84">
        <v>1</v>
      </c>
      <c r="B53" s="81">
        <v>63282</v>
      </c>
      <c r="C53" s="81" t="s">
        <v>226</v>
      </c>
      <c r="D53" s="82" t="e">
        <f>IF(ISBLANK($E53),"",VLOOKUP($E53,[1]!施設情報[#Data],2,FALSE))</f>
        <v>#REF!</v>
      </c>
      <c r="E53" s="81" t="s">
        <v>222</v>
      </c>
      <c r="F53" s="81" t="s">
        <v>30</v>
      </c>
      <c r="G53" s="81" t="s">
        <v>354</v>
      </c>
      <c r="H53" s="82" t="s">
        <v>223</v>
      </c>
      <c r="I53" s="82" t="s">
        <v>144</v>
      </c>
      <c r="J53" s="82" t="s">
        <v>25</v>
      </c>
      <c r="K53" s="81" t="s">
        <v>113</v>
      </c>
      <c r="L53" s="83">
        <v>46358</v>
      </c>
      <c r="M53" s="80">
        <v>3</v>
      </c>
      <c r="N53" s="80">
        <v>4</v>
      </c>
    </row>
    <row r="54" spans="1:14" ht="18" customHeight="1" x14ac:dyDescent="0.15">
      <c r="A54" s="84">
        <v>1</v>
      </c>
      <c r="B54" s="81">
        <v>63283</v>
      </c>
      <c r="C54" s="81" t="s">
        <v>226</v>
      </c>
      <c r="D54" s="82" t="e">
        <f>IF(ISBLANK($E54),"",VLOOKUP($E54,[1]!施設情報[#Data],2,FALSE))</f>
        <v>#REF!</v>
      </c>
      <c r="E54" s="81" t="s">
        <v>222</v>
      </c>
      <c r="F54" s="81" t="s">
        <v>31</v>
      </c>
      <c r="G54" s="81" t="s">
        <v>354</v>
      </c>
      <c r="H54" s="82" t="s">
        <v>223</v>
      </c>
      <c r="I54" s="82" t="s">
        <v>144</v>
      </c>
      <c r="J54" s="82" t="s">
        <v>25</v>
      </c>
      <c r="K54" s="81" t="s">
        <v>367</v>
      </c>
      <c r="L54" s="83">
        <v>46035</v>
      </c>
      <c r="M54" s="80">
        <v>14</v>
      </c>
      <c r="N54" s="80">
        <v>15</v>
      </c>
    </row>
    <row r="55" spans="1:14" ht="18" customHeight="1" x14ac:dyDescent="0.15">
      <c r="A55" s="84">
        <v>1</v>
      </c>
      <c r="B55" s="81">
        <v>63284</v>
      </c>
      <c r="C55" s="81" t="s">
        <v>226</v>
      </c>
      <c r="D55" s="82" t="e">
        <f>IF(ISBLANK($E55),"",VLOOKUP($E55,[1]!施設情報[#Data],2,FALSE))</f>
        <v>#REF!</v>
      </c>
      <c r="E55" s="81" t="s">
        <v>222</v>
      </c>
      <c r="F55" s="81" t="s">
        <v>32</v>
      </c>
      <c r="G55" s="81" t="s">
        <v>354</v>
      </c>
      <c r="H55" s="82" t="s">
        <v>223</v>
      </c>
      <c r="I55" s="82" t="s">
        <v>144</v>
      </c>
      <c r="J55" s="82" t="s">
        <v>25</v>
      </c>
      <c r="K55" s="81" t="s">
        <v>105</v>
      </c>
      <c r="L55" s="83">
        <v>46056</v>
      </c>
      <c r="M55" s="80">
        <v>4</v>
      </c>
      <c r="N55" s="80">
        <v>5</v>
      </c>
    </row>
    <row r="56" spans="1:14" ht="18" customHeight="1" x14ac:dyDescent="0.15">
      <c r="A56" s="84">
        <v>3</v>
      </c>
      <c r="B56" s="81">
        <v>63285</v>
      </c>
      <c r="C56" s="81" t="s">
        <v>226</v>
      </c>
      <c r="D56" s="82" t="e">
        <f>IF(ISBLANK($E56),"",VLOOKUP($E56,[1]!施設情報[#Data],2,FALSE))</f>
        <v>#REF!</v>
      </c>
      <c r="E56" s="81" t="s">
        <v>222</v>
      </c>
      <c r="F56" s="81" t="s">
        <v>368</v>
      </c>
      <c r="G56" s="81" t="s">
        <v>369</v>
      </c>
      <c r="H56" s="82" t="s">
        <v>224</v>
      </c>
      <c r="I56" s="82" t="s">
        <v>144</v>
      </c>
      <c r="J56" s="82" t="s">
        <v>33</v>
      </c>
      <c r="K56" s="81" t="s">
        <v>326</v>
      </c>
      <c r="L56" s="83">
        <v>46162</v>
      </c>
      <c r="M56" s="80">
        <v>21</v>
      </c>
      <c r="N56" s="80">
        <v>22</v>
      </c>
    </row>
    <row r="57" spans="1:14" ht="18" customHeight="1" x14ac:dyDescent="0.15">
      <c r="A57" s="84">
        <v>3</v>
      </c>
      <c r="B57" s="81">
        <v>63286</v>
      </c>
      <c r="C57" s="81" t="s">
        <v>226</v>
      </c>
      <c r="D57" s="82" t="e">
        <f>IF(ISBLANK($E57),"",VLOOKUP($E57,[1]!施設情報[#Data],2,FALSE))</f>
        <v>#REF!</v>
      </c>
      <c r="E57" s="81" t="s">
        <v>222</v>
      </c>
      <c r="F57" s="81" t="s">
        <v>370</v>
      </c>
      <c r="G57" s="81" t="s">
        <v>369</v>
      </c>
      <c r="H57" s="82" t="s">
        <v>224</v>
      </c>
      <c r="I57" s="82" t="s">
        <v>144</v>
      </c>
      <c r="J57" s="82" t="s">
        <v>33</v>
      </c>
      <c r="K57" s="81" t="s">
        <v>371</v>
      </c>
      <c r="L57" s="83">
        <v>46211</v>
      </c>
      <c r="M57" s="80">
        <v>9</v>
      </c>
      <c r="N57" s="80">
        <v>10</v>
      </c>
    </row>
    <row r="58" spans="1:14" ht="18" customHeight="1" x14ac:dyDescent="0.15">
      <c r="A58" s="84">
        <v>2</v>
      </c>
      <c r="B58" s="81">
        <v>63287</v>
      </c>
      <c r="C58" s="81" t="s">
        <v>226</v>
      </c>
      <c r="D58" s="82" t="e">
        <f>IF(ISBLANK($E58),"",VLOOKUP($E58,[1]!施設情報[#Data],2,FALSE))</f>
        <v>#REF!</v>
      </c>
      <c r="E58" s="81" t="s">
        <v>222</v>
      </c>
      <c r="F58" s="81" t="s">
        <v>372</v>
      </c>
      <c r="G58" s="81" t="s">
        <v>369</v>
      </c>
      <c r="H58" s="82" t="s">
        <v>224</v>
      </c>
      <c r="I58" s="82" t="s">
        <v>144</v>
      </c>
      <c r="J58" s="82" t="s">
        <v>33</v>
      </c>
      <c r="K58" s="81" t="s">
        <v>373</v>
      </c>
      <c r="L58" s="83">
        <v>46274</v>
      </c>
      <c r="M58" s="80">
        <v>10</v>
      </c>
      <c r="N58" s="80">
        <v>11</v>
      </c>
    </row>
    <row r="59" spans="1:14" ht="18" customHeight="1" x14ac:dyDescent="0.15">
      <c r="A59" s="84">
        <v>1</v>
      </c>
      <c r="B59" s="81">
        <v>63288</v>
      </c>
      <c r="C59" s="81" t="s">
        <v>226</v>
      </c>
      <c r="D59" s="82" t="e">
        <f>IF(ISBLANK($E59),"",VLOOKUP($E59,[1]!施設情報[#Data],2,FALSE))</f>
        <v>#REF!</v>
      </c>
      <c r="E59" s="81" t="s">
        <v>222</v>
      </c>
      <c r="F59" s="81" t="s">
        <v>34</v>
      </c>
      <c r="G59" s="81" t="s">
        <v>369</v>
      </c>
      <c r="H59" s="82" t="s">
        <v>224</v>
      </c>
      <c r="I59" s="82" t="s">
        <v>144</v>
      </c>
      <c r="J59" s="82" t="s">
        <v>33</v>
      </c>
      <c r="K59" s="81" t="s">
        <v>345</v>
      </c>
      <c r="L59" s="83">
        <v>46337</v>
      </c>
      <c r="M59" s="80">
        <v>12</v>
      </c>
      <c r="N59" s="80">
        <v>13</v>
      </c>
    </row>
    <row r="60" spans="1:14" ht="18" customHeight="1" x14ac:dyDescent="0.15">
      <c r="A60" s="84">
        <v>1</v>
      </c>
      <c r="B60" s="81">
        <v>63289</v>
      </c>
      <c r="C60" s="81" t="s">
        <v>226</v>
      </c>
      <c r="D60" s="82" t="e">
        <f>IF(ISBLANK($E60),"",VLOOKUP($E60,[1]!施設情報[#Data],2,FALSE))</f>
        <v>#REF!</v>
      </c>
      <c r="E60" s="81" t="s">
        <v>222</v>
      </c>
      <c r="F60" s="81" t="s">
        <v>35</v>
      </c>
      <c r="G60" s="81" t="s">
        <v>369</v>
      </c>
      <c r="H60" s="82" t="s">
        <v>224</v>
      </c>
      <c r="I60" s="82" t="s">
        <v>144</v>
      </c>
      <c r="J60" s="82" t="s">
        <v>33</v>
      </c>
      <c r="K60" s="81" t="s">
        <v>374</v>
      </c>
      <c r="L60" s="83">
        <v>46042</v>
      </c>
      <c r="M60" s="80">
        <v>21</v>
      </c>
      <c r="N60" s="80">
        <v>22</v>
      </c>
    </row>
    <row r="61" spans="1:14" ht="18" customHeight="1" x14ac:dyDescent="0.15">
      <c r="A61" s="84">
        <v>1</v>
      </c>
      <c r="B61" s="81">
        <v>63290</v>
      </c>
      <c r="C61" s="81" t="s">
        <v>226</v>
      </c>
      <c r="D61" s="82" t="e">
        <f>IF(ISBLANK($E61),"",VLOOKUP($E61,[1]!施設情報[#Data],2,FALSE))</f>
        <v>#REF!</v>
      </c>
      <c r="E61" s="81" t="s">
        <v>222</v>
      </c>
      <c r="F61" s="81" t="s">
        <v>375</v>
      </c>
      <c r="G61" s="81" t="s">
        <v>376</v>
      </c>
      <c r="H61" s="82" t="s">
        <v>377</v>
      </c>
      <c r="I61" s="82" t="s">
        <v>144</v>
      </c>
      <c r="J61" s="82" t="s">
        <v>26</v>
      </c>
      <c r="K61" s="81" t="s">
        <v>114</v>
      </c>
      <c r="L61" s="83">
        <v>46351</v>
      </c>
      <c r="M61" s="80">
        <v>26</v>
      </c>
      <c r="N61" s="80">
        <v>27</v>
      </c>
    </row>
    <row r="62" spans="1:14" ht="18" customHeight="1" x14ac:dyDescent="0.15">
      <c r="A62" s="84">
        <v>3</v>
      </c>
      <c r="B62" s="81">
        <v>63292</v>
      </c>
      <c r="C62" s="81" t="s">
        <v>226</v>
      </c>
      <c r="D62" s="82" t="e">
        <f>IF(ISBLANK($E62),"",VLOOKUP($E62,[1]!施設情報[#Data],2,FALSE))</f>
        <v>#REF!</v>
      </c>
      <c r="E62" s="81" t="s">
        <v>222</v>
      </c>
      <c r="F62" s="81" t="s">
        <v>378</v>
      </c>
      <c r="G62" s="81" t="s">
        <v>376</v>
      </c>
      <c r="H62" s="82" t="s">
        <v>377</v>
      </c>
      <c r="I62" s="82" t="s">
        <v>144</v>
      </c>
      <c r="J62" s="82" t="s">
        <v>26</v>
      </c>
      <c r="K62" s="81" t="s">
        <v>113</v>
      </c>
      <c r="L62" s="83">
        <v>46358</v>
      </c>
      <c r="M62" s="80">
        <v>3</v>
      </c>
      <c r="N62" s="80">
        <v>4</v>
      </c>
    </row>
    <row r="63" spans="1:14" ht="18" customHeight="1" x14ac:dyDescent="0.15">
      <c r="A63" s="84">
        <v>2</v>
      </c>
      <c r="B63" s="81">
        <v>63293</v>
      </c>
      <c r="C63" s="81" t="s">
        <v>226</v>
      </c>
      <c r="D63" s="82" t="e">
        <f>IF(ISBLANK($E63),"",VLOOKUP($E63,[1]!施設情報[#Data],2,FALSE))</f>
        <v>#REF!</v>
      </c>
      <c r="E63" s="81" t="s">
        <v>222</v>
      </c>
      <c r="F63" s="81" t="s">
        <v>97</v>
      </c>
      <c r="G63" s="81" t="s">
        <v>149</v>
      </c>
      <c r="H63" s="82" t="s">
        <v>150</v>
      </c>
      <c r="I63" s="82" t="s">
        <v>144</v>
      </c>
      <c r="J63" s="82" t="s">
        <v>36</v>
      </c>
      <c r="K63" s="81" t="s">
        <v>379</v>
      </c>
      <c r="L63" s="83">
        <v>46130</v>
      </c>
      <c r="M63" s="80">
        <v>19</v>
      </c>
    </row>
    <row r="64" spans="1:14" ht="18" customHeight="1" x14ac:dyDescent="0.15">
      <c r="A64" s="84">
        <v>1</v>
      </c>
      <c r="B64" s="81">
        <v>63294</v>
      </c>
      <c r="C64" s="81" t="s">
        <v>226</v>
      </c>
      <c r="D64" s="82" t="e">
        <f>IF(ISBLANK($E64),"",VLOOKUP($E64,[1]!施設情報[#Data],2,FALSE))</f>
        <v>#REF!</v>
      </c>
      <c r="E64" s="81" t="s">
        <v>222</v>
      </c>
      <c r="F64" s="81" t="s">
        <v>380</v>
      </c>
      <c r="G64" s="81" t="s">
        <v>149</v>
      </c>
      <c r="H64" s="82" t="s">
        <v>150</v>
      </c>
      <c r="I64" s="82" t="s">
        <v>144</v>
      </c>
      <c r="J64" s="82" t="s">
        <v>36</v>
      </c>
      <c r="K64" s="81" t="s">
        <v>381</v>
      </c>
      <c r="L64" s="83">
        <v>46165</v>
      </c>
      <c r="M64" s="80">
        <v>24</v>
      </c>
    </row>
    <row r="65" spans="1:13" ht="18" customHeight="1" x14ac:dyDescent="0.15">
      <c r="A65" s="84">
        <v>1</v>
      </c>
      <c r="B65" s="81">
        <v>63295</v>
      </c>
      <c r="C65" s="81" t="s">
        <v>226</v>
      </c>
      <c r="D65" s="82" t="e">
        <f>IF(ISBLANK($E65),"",VLOOKUP($E65,[1]!施設情報[#Data],2,FALSE))</f>
        <v>#REF!</v>
      </c>
      <c r="E65" s="81" t="s">
        <v>222</v>
      </c>
      <c r="F65" s="81" t="s">
        <v>382</v>
      </c>
      <c r="G65" s="81" t="s">
        <v>149</v>
      </c>
      <c r="H65" s="82" t="s">
        <v>150</v>
      </c>
      <c r="I65" s="82" t="s">
        <v>144</v>
      </c>
      <c r="J65" s="82" t="s">
        <v>36</v>
      </c>
      <c r="K65" s="81" t="s">
        <v>383</v>
      </c>
      <c r="L65" s="83">
        <v>46291</v>
      </c>
      <c r="M65" s="80">
        <v>27</v>
      </c>
    </row>
    <row r="66" spans="1:13" ht="18" customHeight="1" x14ac:dyDescent="0.15">
      <c r="A66" s="84">
        <v>1</v>
      </c>
      <c r="B66" s="81">
        <v>63297</v>
      </c>
      <c r="C66" s="81" t="s">
        <v>226</v>
      </c>
      <c r="D66" s="82" t="e">
        <f>IF(ISBLANK($E66),"",VLOOKUP($E66,[1]!施設情報[#Data],2,FALSE))</f>
        <v>#REF!</v>
      </c>
      <c r="E66" s="81" t="s">
        <v>222</v>
      </c>
      <c r="F66" s="81" t="s">
        <v>384</v>
      </c>
      <c r="G66" s="81" t="s">
        <v>385</v>
      </c>
      <c r="H66" s="82" t="s">
        <v>150</v>
      </c>
      <c r="I66" s="82" t="s">
        <v>144</v>
      </c>
      <c r="J66" s="82" t="s">
        <v>36</v>
      </c>
      <c r="K66" s="81" t="s">
        <v>386</v>
      </c>
      <c r="L66" s="83">
        <v>46183</v>
      </c>
      <c r="M66" s="80">
        <v>11</v>
      </c>
    </row>
    <row r="67" spans="1:13" ht="18" customHeight="1" x14ac:dyDescent="0.15">
      <c r="A67" s="84">
        <v>1</v>
      </c>
      <c r="B67" s="81">
        <v>63299</v>
      </c>
      <c r="C67" s="81" t="s">
        <v>226</v>
      </c>
      <c r="D67" s="82" t="e">
        <f>IF(ISBLANK($E67),"",VLOOKUP($E67,[1]!施設情報[#Data],2,FALSE))</f>
        <v>#REF!</v>
      </c>
      <c r="E67" s="81" t="s">
        <v>222</v>
      </c>
      <c r="F67" s="81" t="s">
        <v>387</v>
      </c>
      <c r="G67" s="81" t="s">
        <v>385</v>
      </c>
      <c r="H67" s="82" t="s">
        <v>150</v>
      </c>
      <c r="I67" s="82" t="s">
        <v>144</v>
      </c>
      <c r="J67" s="82" t="s">
        <v>36</v>
      </c>
      <c r="K67" s="81" t="s">
        <v>388</v>
      </c>
      <c r="L67" s="83">
        <v>46253</v>
      </c>
      <c r="M67" s="80">
        <v>20</v>
      </c>
    </row>
    <row r="68" spans="1:13" ht="18" customHeight="1" x14ac:dyDescent="0.15">
      <c r="A68" s="84">
        <v>1</v>
      </c>
      <c r="B68" s="81">
        <v>63300</v>
      </c>
      <c r="C68" s="81" t="s">
        <v>226</v>
      </c>
      <c r="D68" s="82" t="e">
        <f>IF(ISBLANK($E68),"",VLOOKUP($E68,[1]!施設情報[#Data],2,FALSE))</f>
        <v>#REF!</v>
      </c>
      <c r="E68" s="81" t="s">
        <v>222</v>
      </c>
      <c r="F68" s="81" t="s">
        <v>389</v>
      </c>
      <c r="G68" s="81" t="s">
        <v>385</v>
      </c>
      <c r="H68" s="82" t="s">
        <v>150</v>
      </c>
      <c r="I68" s="82" t="s">
        <v>144</v>
      </c>
      <c r="J68" s="82" t="s">
        <v>36</v>
      </c>
      <c r="K68" s="81" t="s">
        <v>390</v>
      </c>
      <c r="L68" s="83">
        <v>46302</v>
      </c>
      <c r="M68" s="80">
        <v>8</v>
      </c>
    </row>
    <row r="69" spans="1:13" ht="18" customHeight="1" x14ac:dyDescent="0.15">
      <c r="A69" s="84">
        <v>2</v>
      </c>
      <c r="B69" s="81">
        <v>63301</v>
      </c>
      <c r="C69" s="81" t="s">
        <v>226</v>
      </c>
      <c r="D69" s="82" t="e">
        <f>IF(ISBLANK($E69),"",VLOOKUP($E69,[1]!施設情報[#Data],2,FALSE))</f>
        <v>#REF!</v>
      </c>
      <c r="E69" s="81" t="s">
        <v>222</v>
      </c>
      <c r="F69" s="81" t="s">
        <v>391</v>
      </c>
      <c r="G69" s="81" t="s">
        <v>385</v>
      </c>
      <c r="H69" s="82" t="s">
        <v>150</v>
      </c>
      <c r="I69" s="82" t="s">
        <v>144</v>
      </c>
      <c r="J69" s="82" t="s">
        <v>36</v>
      </c>
      <c r="K69" s="81" t="s">
        <v>52</v>
      </c>
      <c r="L69" s="83">
        <v>46365</v>
      </c>
      <c r="M69" s="80">
        <v>10</v>
      </c>
    </row>
    <row r="70" spans="1:13" ht="18" customHeight="1" x14ac:dyDescent="0.15">
      <c r="A70" s="84">
        <v>1</v>
      </c>
      <c r="B70" s="81">
        <v>63302</v>
      </c>
      <c r="C70" s="81" t="s">
        <v>226</v>
      </c>
      <c r="D70" s="82" t="e">
        <f>IF(ISBLANK($E70),"",VLOOKUP($E70,[1]!施設情報[#Data],2,FALSE))</f>
        <v>#REF!</v>
      </c>
      <c r="E70" s="81" t="s">
        <v>222</v>
      </c>
      <c r="F70" s="81" t="s">
        <v>392</v>
      </c>
      <c r="G70" s="81" t="s">
        <v>393</v>
      </c>
      <c r="H70" s="82" t="s">
        <v>394</v>
      </c>
      <c r="I70" s="82" t="s">
        <v>144</v>
      </c>
      <c r="J70" s="82" t="s">
        <v>98</v>
      </c>
      <c r="K70" s="81" t="s">
        <v>395</v>
      </c>
      <c r="L70" s="83">
        <v>46200</v>
      </c>
      <c r="M70" s="80">
        <v>28</v>
      </c>
    </row>
    <row r="71" spans="1:13" ht="18" customHeight="1" x14ac:dyDescent="0.15">
      <c r="A71" s="84">
        <v>2</v>
      </c>
      <c r="B71" s="81">
        <v>63303</v>
      </c>
      <c r="C71" s="81" t="s">
        <v>226</v>
      </c>
      <c r="D71" s="82" t="e">
        <f>IF(ISBLANK($E71),"",VLOOKUP($E71,[1]!施設情報[#Data],2,FALSE))</f>
        <v>#REF!</v>
      </c>
      <c r="E71" s="81" t="s">
        <v>222</v>
      </c>
      <c r="F71" s="81" t="s">
        <v>396</v>
      </c>
      <c r="G71" s="81" t="s">
        <v>393</v>
      </c>
      <c r="H71" s="82" t="s">
        <v>394</v>
      </c>
      <c r="I71" s="82" t="s">
        <v>144</v>
      </c>
      <c r="J71" s="82" t="s">
        <v>98</v>
      </c>
      <c r="K71" s="81" t="s">
        <v>397</v>
      </c>
      <c r="L71" s="83">
        <v>46312</v>
      </c>
      <c r="M71" s="80">
        <v>18</v>
      </c>
    </row>
    <row r="72" spans="1:13" ht="18" customHeight="1" x14ac:dyDescent="0.15">
      <c r="A72" s="84">
        <v>1</v>
      </c>
      <c r="B72" s="81">
        <v>63304</v>
      </c>
      <c r="C72" s="81" t="s">
        <v>226</v>
      </c>
      <c r="D72" s="82" t="e">
        <f>IF(ISBLANK($E72),"",VLOOKUP($E72,[1]!施設情報[#Data],2,FALSE))</f>
        <v>#REF!</v>
      </c>
      <c r="E72" s="81" t="s">
        <v>222</v>
      </c>
      <c r="F72" s="81" t="s">
        <v>398</v>
      </c>
      <c r="G72" s="81" t="s">
        <v>399</v>
      </c>
      <c r="H72" s="82" t="s">
        <v>394</v>
      </c>
      <c r="I72" s="82" t="s">
        <v>144</v>
      </c>
      <c r="J72" s="82" t="s">
        <v>98</v>
      </c>
      <c r="K72" s="81" t="s">
        <v>400</v>
      </c>
      <c r="L72" s="83">
        <v>46190</v>
      </c>
      <c r="M72" s="80">
        <v>18</v>
      </c>
    </row>
    <row r="73" spans="1:13" ht="18" customHeight="1" x14ac:dyDescent="0.15">
      <c r="A73" s="84">
        <v>2</v>
      </c>
      <c r="B73" s="81">
        <v>63305</v>
      </c>
      <c r="C73" s="81" t="s">
        <v>226</v>
      </c>
      <c r="D73" s="82" t="e">
        <f>IF(ISBLANK($E73),"",VLOOKUP($E73,[1]!施設情報[#Data],2,FALSE))</f>
        <v>#REF!</v>
      </c>
      <c r="E73" s="81" t="s">
        <v>222</v>
      </c>
      <c r="F73" s="81" t="s">
        <v>401</v>
      </c>
      <c r="G73" s="81" t="s">
        <v>399</v>
      </c>
      <c r="H73" s="82" t="s">
        <v>394</v>
      </c>
      <c r="I73" s="82" t="s">
        <v>144</v>
      </c>
      <c r="J73" s="82" t="s">
        <v>98</v>
      </c>
      <c r="K73" s="81" t="s">
        <v>402</v>
      </c>
      <c r="L73" s="83">
        <v>46260</v>
      </c>
      <c r="M73" s="80">
        <v>27</v>
      </c>
    </row>
    <row r="74" spans="1:13" ht="18" customHeight="1" x14ac:dyDescent="0.15">
      <c r="A74" s="84">
        <v>2</v>
      </c>
      <c r="B74" s="81">
        <v>63306</v>
      </c>
      <c r="C74" s="81" t="s">
        <v>226</v>
      </c>
      <c r="D74" s="82" t="e">
        <f>IF(ISBLANK($E74),"",VLOOKUP($E74,[1]!施設情報[#Data],2,FALSE))</f>
        <v>#REF!</v>
      </c>
      <c r="E74" s="81" t="s">
        <v>222</v>
      </c>
      <c r="F74" s="81" t="s">
        <v>403</v>
      </c>
      <c r="G74" s="81" t="s">
        <v>399</v>
      </c>
      <c r="H74" s="82" t="s">
        <v>394</v>
      </c>
      <c r="I74" s="82" t="s">
        <v>144</v>
      </c>
      <c r="J74" s="82" t="s">
        <v>98</v>
      </c>
      <c r="K74" s="81" t="s">
        <v>404</v>
      </c>
      <c r="L74" s="83">
        <v>46309</v>
      </c>
      <c r="M74" s="80">
        <v>15</v>
      </c>
    </row>
    <row r="75" spans="1:13" ht="18" customHeight="1" x14ac:dyDescent="0.15">
      <c r="A75" s="84">
        <v>2</v>
      </c>
      <c r="B75" s="81">
        <v>63307</v>
      </c>
      <c r="C75" s="81" t="s">
        <v>226</v>
      </c>
      <c r="D75" s="82" t="e">
        <f>IF(ISBLANK($E75),"",VLOOKUP($E75,[1]!施設情報[#Data],2,FALSE))</f>
        <v>#REF!</v>
      </c>
      <c r="E75" s="81" t="s">
        <v>222</v>
      </c>
      <c r="F75" s="81" t="s">
        <v>405</v>
      </c>
      <c r="G75" s="81" t="s">
        <v>406</v>
      </c>
      <c r="H75" s="82" t="s">
        <v>151</v>
      </c>
      <c r="I75" s="82" t="s">
        <v>144</v>
      </c>
      <c r="J75" s="82" t="s">
        <v>37</v>
      </c>
      <c r="K75" s="81" t="s">
        <v>407</v>
      </c>
      <c r="L75" s="83">
        <v>46275</v>
      </c>
      <c r="M75" s="80">
        <v>11</v>
      </c>
    </row>
    <row r="76" spans="1:13" ht="18" customHeight="1" x14ac:dyDescent="0.15">
      <c r="A76" s="84">
        <v>1</v>
      </c>
      <c r="B76" s="81">
        <v>63308</v>
      </c>
      <c r="C76" s="81" t="s">
        <v>226</v>
      </c>
      <c r="D76" s="82" t="e">
        <f>IF(ISBLANK($E76),"",VLOOKUP($E76,[1]!施設情報[#Data],2,FALSE))</f>
        <v>#REF!</v>
      </c>
      <c r="E76" s="81" t="s">
        <v>222</v>
      </c>
      <c r="F76" s="81" t="s">
        <v>408</v>
      </c>
      <c r="G76" s="81" t="s">
        <v>406</v>
      </c>
      <c r="H76" s="82" t="s">
        <v>151</v>
      </c>
      <c r="I76" s="82" t="s">
        <v>144</v>
      </c>
      <c r="J76" s="82" t="s">
        <v>37</v>
      </c>
      <c r="K76" s="81" t="s">
        <v>297</v>
      </c>
      <c r="L76" s="83">
        <v>46036</v>
      </c>
      <c r="M76" s="80">
        <v>15</v>
      </c>
    </row>
    <row r="77" spans="1:13" ht="18" customHeight="1" x14ac:dyDescent="0.15">
      <c r="A77" s="84">
        <v>2</v>
      </c>
      <c r="B77" s="81">
        <v>63309</v>
      </c>
      <c r="C77" s="81" t="s">
        <v>226</v>
      </c>
      <c r="D77" s="82" t="e">
        <f>IF(ISBLANK($E77),"",VLOOKUP($E77,[1]!施設情報[#Data],2,FALSE))</f>
        <v>#REF!</v>
      </c>
      <c r="E77" s="81" t="s">
        <v>222</v>
      </c>
      <c r="F77" s="81" t="s">
        <v>409</v>
      </c>
      <c r="G77" s="81" t="s">
        <v>410</v>
      </c>
      <c r="H77" s="82" t="s">
        <v>411</v>
      </c>
      <c r="I77" s="82" t="s">
        <v>144</v>
      </c>
      <c r="J77" s="82" t="s">
        <v>412</v>
      </c>
      <c r="K77" s="81" t="s">
        <v>278</v>
      </c>
      <c r="L77" s="83">
        <v>46212</v>
      </c>
      <c r="M77" s="80">
        <v>10</v>
      </c>
    </row>
    <row r="78" spans="1:13" ht="18" customHeight="1" x14ac:dyDescent="0.15">
      <c r="A78" s="84">
        <v>1</v>
      </c>
      <c r="B78" s="81">
        <v>63310</v>
      </c>
      <c r="C78" s="81" t="s">
        <v>226</v>
      </c>
      <c r="D78" s="82" t="e">
        <f>IF(ISBLANK($E78),"",VLOOKUP($E78,[1]!施設情報[#Data],2,FALSE))</f>
        <v>#REF!</v>
      </c>
      <c r="E78" s="81" t="s">
        <v>222</v>
      </c>
      <c r="F78" s="81" t="s">
        <v>413</v>
      </c>
      <c r="G78" s="81" t="s">
        <v>414</v>
      </c>
      <c r="H78" s="82" t="s">
        <v>152</v>
      </c>
      <c r="I78" s="82" t="s">
        <v>144</v>
      </c>
      <c r="J78" s="82" t="s">
        <v>38</v>
      </c>
      <c r="K78" s="81" t="s">
        <v>284</v>
      </c>
      <c r="L78" s="83">
        <v>46338</v>
      </c>
      <c r="M78" s="80">
        <v>13</v>
      </c>
    </row>
    <row r="79" spans="1:13" ht="18" customHeight="1" x14ac:dyDescent="0.15">
      <c r="A79" s="84">
        <v>1</v>
      </c>
      <c r="B79" s="81">
        <v>63311</v>
      </c>
      <c r="C79" s="81" t="s">
        <v>226</v>
      </c>
      <c r="D79" s="82" t="e">
        <f>IF(ISBLANK($E79),"",VLOOKUP($E79,[1]!施設情報[#Data],2,FALSE))</f>
        <v>#REF!</v>
      </c>
      <c r="E79" s="81" t="s">
        <v>222</v>
      </c>
      <c r="F79" s="81" t="s">
        <v>415</v>
      </c>
      <c r="G79" s="81" t="s">
        <v>416</v>
      </c>
      <c r="H79" s="82" t="s">
        <v>153</v>
      </c>
      <c r="I79" s="82" t="s">
        <v>144</v>
      </c>
      <c r="J79" s="82" t="s">
        <v>99</v>
      </c>
      <c r="K79" s="81" t="s">
        <v>417</v>
      </c>
      <c r="L79" s="83">
        <v>46228</v>
      </c>
      <c r="M79" s="80">
        <v>26</v>
      </c>
    </row>
    <row r="80" spans="1:13" ht="18" customHeight="1" x14ac:dyDescent="0.15">
      <c r="A80" s="84">
        <v>1</v>
      </c>
      <c r="B80" s="81">
        <v>63312</v>
      </c>
      <c r="C80" s="81" t="s">
        <v>226</v>
      </c>
      <c r="D80" s="82" t="e">
        <f>IF(ISBLANK($E80),"",VLOOKUP($E80,[1]!施設情報[#Data],2,FALSE))</f>
        <v>#REF!</v>
      </c>
      <c r="E80" s="81" t="s">
        <v>222</v>
      </c>
      <c r="F80" s="81" t="s">
        <v>418</v>
      </c>
      <c r="G80" s="81" t="s">
        <v>416</v>
      </c>
      <c r="H80" s="82" t="s">
        <v>153</v>
      </c>
      <c r="I80" s="82" t="s">
        <v>144</v>
      </c>
      <c r="J80" s="82" t="s">
        <v>99</v>
      </c>
      <c r="K80" s="81" t="s">
        <v>419</v>
      </c>
      <c r="L80" s="83">
        <v>46340</v>
      </c>
      <c r="M80" s="80">
        <v>15</v>
      </c>
    </row>
    <row r="81" spans="1:14" ht="18" customHeight="1" x14ac:dyDescent="0.15">
      <c r="A81" s="84">
        <v>2</v>
      </c>
      <c r="B81" s="81">
        <v>63313</v>
      </c>
      <c r="C81" s="81" t="s">
        <v>226</v>
      </c>
      <c r="D81" s="82" t="e">
        <f>IF(ISBLANK($E81),"",VLOOKUP($E81,[1]!施設情報[#Data],2,FALSE))</f>
        <v>#REF!</v>
      </c>
      <c r="E81" s="81" t="s">
        <v>222</v>
      </c>
      <c r="F81" s="81" t="s">
        <v>420</v>
      </c>
      <c r="G81" s="81" t="s">
        <v>421</v>
      </c>
      <c r="H81" s="82" t="s">
        <v>422</v>
      </c>
      <c r="I81" s="82" t="s">
        <v>144</v>
      </c>
      <c r="J81" s="82" t="s">
        <v>423</v>
      </c>
      <c r="K81" s="81" t="s">
        <v>424</v>
      </c>
      <c r="L81" s="83">
        <v>46324</v>
      </c>
      <c r="M81" s="80">
        <v>30</v>
      </c>
    </row>
    <row r="82" spans="1:14" ht="18" customHeight="1" x14ac:dyDescent="0.15">
      <c r="A82" s="84">
        <v>1</v>
      </c>
      <c r="B82" s="81">
        <v>66939</v>
      </c>
      <c r="C82" s="81" t="s">
        <v>226</v>
      </c>
      <c r="D82" s="82" t="e">
        <f>IF(ISBLANK($E82),"",VLOOKUP($E82,[1]!施設情報[#Data],2,FALSE))</f>
        <v>#REF!</v>
      </c>
      <c r="E82" s="81" t="s">
        <v>222</v>
      </c>
      <c r="F82" s="81" t="s">
        <v>425</v>
      </c>
      <c r="G82" s="81" t="s">
        <v>154</v>
      </c>
      <c r="H82" s="82" t="s">
        <v>426</v>
      </c>
      <c r="I82" s="82" t="s">
        <v>144</v>
      </c>
      <c r="J82" s="82" t="s">
        <v>427</v>
      </c>
      <c r="K82" s="81" t="s">
        <v>428</v>
      </c>
      <c r="L82" s="83">
        <v>46139</v>
      </c>
      <c r="M82" s="80">
        <v>28</v>
      </c>
    </row>
    <row r="83" spans="1:14" ht="18" customHeight="1" x14ac:dyDescent="0.15">
      <c r="A83" s="84">
        <v>1</v>
      </c>
      <c r="B83" s="81">
        <v>66940</v>
      </c>
      <c r="C83" s="81" t="s">
        <v>226</v>
      </c>
      <c r="D83" s="82" t="e">
        <f>IF(ISBLANK($E83),"",VLOOKUP($E83,[1]!施設情報[#Data],2,FALSE))</f>
        <v>#REF!</v>
      </c>
      <c r="E83" s="81" t="s">
        <v>222</v>
      </c>
      <c r="F83" s="81" t="s">
        <v>429</v>
      </c>
      <c r="G83" s="81" t="s">
        <v>154</v>
      </c>
      <c r="H83" s="82" t="s">
        <v>426</v>
      </c>
      <c r="I83" s="82" t="s">
        <v>144</v>
      </c>
      <c r="J83" s="82" t="s">
        <v>427</v>
      </c>
      <c r="K83" s="81" t="s">
        <v>430</v>
      </c>
      <c r="L83" s="83">
        <v>46322</v>
      </c>
      <c r="M83" s="80">
        <v>28</v>
      </c>
    </row>
    <row r="84" spans="1:14" ht="18" customHeight="1" x14ac:dyDescent="0.15">
      <c r="A84" s="84">
        <v>1</v>
      </c>
      <c r="B84" s="81">
        <v>66941</v>
      </c>
      <c r="C84" s="81" t="s">
        <v>226</v>
      </c>
      <c r="D84" s="82" t="e">
        <f>IF(ISBLANK($E84),"",VLOOKUP($E84,[1]!施設情報[#Data],2,FALSE))</f>
        <v>#REF!</v>
      </c>
      <c r="E84" s="81" t="s">
        <v>222</v>
      </c>
      <c r="F84" s="81" t="s">
        <v>431</v>
      </c>
      <c r="G84" s="81" t="s">
        <v>432</v>
      </c>
      <c r="H84" s="82" t="s">
        <v>433</v>
      </c>
      <c r="I84" s="82" t="s">
        <v>144</v>
      </c>
      <c r="J84" s="82" t="s">
        <v>434</v>
      </c>
      <c r="K84" s="81" t="s">
        <v>435</v>
      </c>
      <c r="L84" s="83">
        <v>46162</v>
      </c>
      <c r="M84" s="80">
        <v>21</v>
      </c>
    </row>
    <row r="85" spans="1:14" ht="18" customHeight="1" x14ac:dyDescent="0.15">
      <c r="A85" s="84">
        <v>1</v>
      </c>
      <c r="B85" s="81">
        <v>66942</v>
      </c>
      <c r="C85" s="81" t="s">
        <v>226</v>
      </c>
      <c r="D85" s="82" t="e">
        <f>IF(ISBLANK($E85),"",VLOOKUP($E85,[1]!施設情報[#Data],2,FALSE))</f>
        <v>#REF!</v>
      </c>
      <c r="E85" s="81" t="s">
        <v>222</v>
      </c>
      <c r="F85" s="81" t="s">
        <v>436</v>
      </c>
      <c r="G85" s="81" t="s">
        <v>437</v>
      </c>
      <c r="H85" s="82" t="s">
        <v>438</v>
      </c>
      <c r="I85" s="82" t="s">
        <v>144</v>
      </c>
      <c r="J85" s="82" t="s">
        <v>439</v>
      </c>
      <c r="K85" s="81" t="s">
        <v>440</v>
      </c>
      <c r="L85" s="83">
        <v>46197</v>
      </c>
      <c r="M85" s="80">
        <v>25</v>
      </c>
    </row>
    <row r="86" spans="1:14" ht="18" customHeight="1" x14ac:dyDescent="0.15">
      <c r="A86" s="84">
        <v>1</v>
      </c>
      <c r="B86" s="81">
        <v>66943</v>
      </c>
      <c r="C86" s="81" t="s">
        <v>226</v>
      </c>
      <c r="D86" s="82" t="e">
        <f>IF(ISBLANK($E86),"",VLOOKUP($E86,[1]!施設情報[#Data],2,FALSE))</f>
        <v>#REF!</v>
      </c>
      <c r="E86" s="81" t="s">
        <v>222</v>
      </c>
      <c r="F86" s="81" t="s">
        <v>441</v>
      </c>
      <c r="G86" s="81" t="s">
        <v>157</v>
      </c>
      <c r="H86" s="82" t="s">
        <v>442</v>
      </c>
      <c r="I86" s="82" t="s">
        <v>144</v>
      </c>
      <c r="J86" s="82" t="s">
        <v>443</v>
      </c>
      <c r="K86" s="81" t="s">
        <v>444</v>
      </c>
      <c r="L86" s="83">
        <v>46231</v>
      </c>
      <c r="M86" s="80">
        <v>29</v>
      </c>
    </row>
    <row r="87" spans="1:14" ht="18" customHeight="1" x14ac:dyDescent="0.15">
      <c r="A87" s="84">
        <v>1</v>
      </c>
      <c r="B87" s="81">
        <v>66944</v>
      </c>
      <c r="C87" s="81" t="s">
        <v>226</v>
      </c>
      <c r="D87" s="82" t="e">
        <f>IF(ISBLANK($E87),"",VLOOKUP($E87,[1]!施設情報[#Data],2,FALSE))</f>
        <v>#REF!</v>
      </c>
      <c r="E87" s="81" t="s">
        <v>222</v>
      </c>
      <c r="F87" s="81" t="s">
        <v>445</v>
      </c>
      <c r="G87" s="81" t="s">
        <v>158</v>
      </c>
      <c r="H87" s="82" t="s">
        <v>446</v>
      </c>
      <c r="I87" s="82" t="s">
        <v>144</v>
      </c>
      <c r="J87" s="82" t="s">
        <v>447</v>
      </c>
      <c r="K87" s="81" t="s">
        <v>448</v>
      </c>
      <c r="L87" s="83">
        <v>46274</v>
      </c>
      <c r="M87" s="80">
        <v>10</v>
      </c>
    </row>
    <row r="88" spans="1:14" ht="18" customHeight="1" x14ac:dyDescent="0.15">
      <c r="A88" s="84">
        <v>1</v>
      </c>
      <c r="B88" s="81">
        <v>66945</v>
      </c>
      <c r="C88" s="81" t="s">
        <v>226</v>
      </c>
      <c r="D88" s="82" t="e">
        <f>IF(ISBLANK($E88),"",VLOOKUP($E88,[1]!施設情報[#Data],2,FALSE))</f>
        <v>#REF!</v>
      </c>
      <c r="E88" s="81" t="s">
        <v>222</v>
      </c>
      <c r="F88" s="81" t="s">
        <v>449</v>
      </c>
      <c r="G88" s="81" t="s">
        <v>450</v>
      </c>
      <c r="H88" s="82" t="s">
        <v>159</v>
      </c>
      <c r="I88" s="82" t="s">
        <v>144</v>
      </c>
      <c r="J88" s="82" t="s">
        <v>451</v>
      </c>
      <c r="K88" s="81" t="s">
        <v>452</v>
      </c>
      <c r="L88" s="83">
        <v>46378</v>
      </c>
      <c r="M88" s="80">
        <v>23</v>
      </c>
    </row>
    <row r="89" spans="1:14" ht="18" customHeight="1" x14ac:dyDescent="0.15">
      <c r="A89" s="84">
        <v>2</v>
      </c>
      <c r="B89" s="81">
        <v>66946</v>
      </c>
      <c r="C89" s="81" t="s">
        <v>226</v>
      </c>
      <c r="D89" s="82" t="e">
        <f>IF(ISBLANK($E89),"",VLOOKUP($E89,[1]!施設情報[#Data],2,FALSE))</f>
        <v>#REF!</v>
      </c>
      <c r="E89" s="81" t="s">
        <v>222</v>
      </c>
      <c r="F89" s="81" t="s">
        <v>100</v>
      </c>
      <c r="G89" s="81" t="s">
        <v>160</v>
      </c>
      <c r="H89" s="82" t="s">
        <v>453</v>
      </c>
      <c r="I89" s="82" t="s">
        <v>144</v>
      </c>
      <c r="J89" s="82" t="s">
        <v>454</v>
      </c>
      <c r="K89" s="81" t="s">
        <v>92</v>
      </c>
      <c r="L89" s="83">
        <v>46041</v>
      </c>
      <c r="M89" s="80">
        <v>20</v>
      </c>
    </row>
    <row r="90" spans="1:14" ht="18" customHeight="1" x14ac:dyDescent="0.15">
      <c r="A90" s="84">
        <v>1</v>
      </c>
      <c r="B90" s="81">
        <v>66947</v>
      </c>
      <c r="C90" s="81" t="s">
        <v>226</v>
      </c>
      <c r="D90" s="82" t="e">
        <f>IF(ISBLANK($E90),"",VLOOKUP($E90,[1]!施設情報[#Data],2,FALSE))</f>
        <v>#REF!</v>
      </c>
      <c r="E90" s="81" t="s">
        <v>222</v>
      </c>
      <c r="F90" s="81" t="s">
        <v>455</v>
      </c>
      <c r="G90" s="81" t="s">
        <v>456</v>
      </c>
      <c r="H90" s="82" t="s">
        <v>457</v>
      </c>
      <c r="I90" s="82" t="s">
        <v>144</v>
      </c>
      <c r="J90" s="82" t="s">
        <v>458</v>
      </c>
      <c r="K90" s="81" t="s">
        <v>111</v>
      </c>
      <c r="L90" s="83">
        <v>46099</v>
      </c>
      <c r="M90" s="80">
        <v>19</v>
      </c>
    </row>
    <row r="91" spans="1:14" ht="18" customHeight="1" x14ac:dyDescent="0.15">
      <c r="A91" s="84">
        <v>2</v>
      </c>
      <c r="B91" s="81">
        <v>66909</v>
      </c>
      <c r="C91" s="81" t="s">
        <v>226</v>
      </c>
      <c r="D91" s="82" t="e">
        <f>IF(ISBLANK($E91),"",VLOOKUP($E91,[1]!施設情報[#Data],2,FALSE))</f>
        <v>#REF!</v>
      </c>
      <c r="E91" s="81" t="s">
        <v>222</v>
      </c>
      <c r="F91" s="81" t="s">
        <v>459</v>
      </c>
      <c r="G91" s="81" t="s">
        <v>460</v>
      </c>
      <c r="H91" s="82" t="s">
        <v>461</v>
      </c>
      <c r="I91" s="82" t="s">
        <v>156</v>
      </c>
      <c r="J91" s="82" t="s">
        <v>462</v>
      </c>
      <c r="K91" s="81" t="s">
        <v>463</v>
      </c>
      <c r="L91" s="83">
        <v>46354</v>
      </c>
      <c r="M91" s="80">
        <v>29</v>
      </c>
    </row>
    <row r="92" spans="1:14" ht="18" customHeight="1" x14ac:dyDescent="0.15">
      <c r="A92" s="84">
        <v>2</v>
      </c>
      <c r="B92" s="81">
        <v>66910</v>
      </c>
      <c r="C92" s="81" t="s">
        <v>226</v>
      </c>
      <c r="D92" s="82" t="e">
        <f>IF(ISBLANK($E92),"",VLOOKUP($E92,[1]!施設情報[#Data],2,FALSE))</f>
        <v>#REF!</v>
      </c>
      <c r="E92" s="81" t="s">
        <v>222</v>
      </c>
      <c r="F92" s="81" t="s">
        <v>464</v>
      </c>
      <c r="G92" s="81" t="s">
        <v>465</v>
      </c>
      <c r="H92" s="82" t="s">
        <v>466</v>
      </c>
      <c r="I92" s="82" t="s">
        <v>156</v>
      </c>
      <c r="J92" s="82" t="s">
        <v>467</v>
      </c>
      <c r="K92" s="81" t="s">
        <v>468</v>
      </c>
      <c r="L92" s="83">
        <v>46368</v>
      </c>
      <c r="M92" s="80">
        <v>13</v>
      </c>
    </row>
    <row r="93" spans="1:14" ht="18" customHeight="1" x14ac:dyDescent="0.15">
      <c r="A93" s="84">
        <v>1</v>
      </c>
      <c r="B93" s="81">
        <v>66911</v>
      </c>
      <c r="C93" s="81" t="s">
        <v>226</v>
      </c>
      <c r="D93" s="82" t="e">
        <f>IF(ISBLANK($E93),"",VLOOKUP($E93,[1]!施設情報[#Data],2,FALSE))</f>
        <v>#REF!</v>
      </c>
      <c r="E93" s="81" t="s">
        <v>222</v>
      </c>
      <c r="F93" s="81" t="s">
        <v>469</v>
      </c>
      <c r="G93" s="81" t="s">
        <v>470</v>
      </c>
      <c r="H93" s="82" t="s">
        <v>166</v>
      </c>
      <c r="I93" s="82" t="s">
        <v>156</v>
      </c>
      <c r="J93" s="82" t="s">
        <v>103</v>
      </c>
      <c r="K93" s="81" t="s">
        <v>471</v>
      </c>
      <c r="L93" s="83">
        <v>46363</v>
      </c>
      <c r="M93" s="80">
        <v>8</v>
      </c>
      <c r="N93" s="80">
        <v>9</v>
      </c>
    </row>
    <row r="94" spans="1:14" ht="18" customHeight="1" x14ac:dyDescent="0.15">
      <c r="A94" s="84">
        <v>1</v>
      </c>
      <c r="B94" s="81">
        <v>66912</v>
      </c>
      <c r="C94" s="81" t="s">
        <v>226</v>
      </c>
      <c r="D94" s="82" t="e">
        <f>IF(ISBLANK($E94),"",VLOOKUP($E94,[1]!施設情報[#Data],2,FALSE))</f>
        <v>#REF!</v>
      </c>
      <c r="E94" s="81" t="s">
        <v>222</v>
      </c>
      <c r="F94" s="81" t="s">
        <v>472</v>
      </c>
      <c r="G94" s="81" t="s">
        <v>473</v>
      </c>
      <c r="H94" s="82" t="s">
        <v>474</v>
      </c>
      <c r="I94" s="82" t="s">
        <v>156</v>
      </c>
      <c r="J94" s="82" t="s">
        <v>475</v>
      </c>
      <c r="K94" s="81" t="s">
        <v>259</v>
      </c>
      <c r="L94" s="83">
        <v>46177</v>
      </c>
      <c r="M94" s="80">
        <v>5</v>
      </c>
    </row>
    <row r="95" spans="1:14" ht="18" customHeight="1" x14ac:dyDescent="0.15">
      <c r="A95" s="84">
        <v>2</v>
      </c>
      <c r="B95" s="81">
        <v>66913</v>
      </c>
      <c r="C95" s="81" t="s">
        <v>226</v>
      </c>
      <c r="D95" s="82" t="e">
        <f>IF(ISBLANK($E95),"",VLOOKUP($E95,[1]!施設情報[#Data],2,FALSE))</f>
        <v>#REF!</v>
      </c>
      <c r="E95" s="81" t="s">
        <v>222</v>
      </c>
      <c r="F95" s="81" t="s">
        <v>476</v>
      </c>
      <c r="G95" s="81" t="s">
        <v>477</v>
      </c>
      <c r="H95" s="82" t="s">
        <v>478</v>
      </c>
      <c r="I95" s="82" t="s">
        <v>156</v>
      </c>
      <c r="J95" s="82" t="s">
        <v>479</v>
      </c>
      <c r="K95" s="81" t="s">
        <v>480</v>
      </c>
      <c r="L95" s="83">
        <v>46298</v>
      </c>
      <c r="M95" s="80">
        <v>4</v>
      </c>
    </row>
    <row r="96" spans="1:14" ht="18" customHeight="1" x14ac:dyDescent="0.15">
      <c r="A96" s="84">
        <v>1</v>
      </c>
      <c r="B96" s="81">
        <v>66914</v>
      </c>
      <c r="C96" s="81" t="s">
        <v>226</v>
      </c>
      <c r="D96" s="82" t="e">
        <f>IF(ISBLANK($E96),"",VLOOKUP($E96,[1]!施設情報[#Data],2,FALSE))</f>
        <v>#REF!</v>
      </c>
      <c r="E96" s="81" t="s">
        <v>222</v>
      </c>
      <c r="F96" s="81" t="s">
        <v>481</v>
      </c>
      <c r="G96" s="81" t="s">
        <v>482</v>
      </c>
      <c r="H96" s="82" t="s">
        <v>483</v>
      </c>
      <c r="I96" s="82" t="s">
        <v>156</v>
      </c>
      <c r="J96" s="82" t="s">
        <v>484</v>
      </c>
      <c r="K96" s="81" t="s">
        <v>424</v>
      </c>
      <c r="L96" s="83">
        <v>46324</v>
      </c>
      <c r="M96" s="80">
        <v>30</v>
      </c>
    </row>
    <row r="97" spans="1:15" ht="18" customHeight="1" x14ac:dyDescent="0.15">
      <c r="A97" s="84">
        <v>1</v>
      </c>
      <c r="B97" s="81">
        <v>66915</v>
      </c>
      <c r="C97" s="81" t="s">
        <v>226</v>
      </c>
      <c r="D97" s="82" t="e">
        <f>IF(ISBLANK($E97),"",VLOOKUP($E97,[1]!施設情報[#Data],2,FALSE))</f>
        <v>#REF!</v>
      </c>
      <c r="E97" s="81" t="s">
        <v>222</v>
      </c>
      <c r="F97" s="81" t="s">
        <v>485</v>
      </c>
      <c r="G97" s="81" t="s">
        <v>486</v>
      </c>
      <c r="H97" s="82" t="s">
        <v>487</v>
      </c>
      <c r="I97" s="82" t="s">
        <v>156</v>
      </c>
      <c r="J97" s="82" t="s">
        <v>488</v>
      </c>
      <c r="K97" s="81" t="s">
        <v>489</v>
      </c>
      <c r="L97" s="83">
        <v>46073</v>
      </c>
      <c r="M97" s="80">
        <v>27</v>
      </c>
    </row>
    <row r="98" spans="1:15" ht="18" customHeight="1" x14ac:dyDescent="0.15">
      <c r="A98" s="84">
        <v>1</v>
      </c>
      <c r="B98" s="81">
        <v>66916</v>
      </c>
      <c r="C98" s="81" t="s">
        <v>226</v>
      </c>
      <c r="D98" s="82" t="e">
        <f>IF(ISBLANK($E98),"",VLOOKUP($E98,[1]!施設情報[#Data],2,FALSE))</f>
        <v>#REF!</v>
      </c>
      <c r="E98" s="81" t="s">
        <v>222</v>
      </c>
      <c r="F98" s="81" t="s">
        <v>490</v>
      </c>
      <c r="G98" s="81" t="s">
        <v>491</v>
      </c>
      <c r="H98" s="82" t="s">
        <v>492</v>
      </c>
      <c r="I98" s="82" t="s">
        <v>156</v>
      </c>
      <c r="J98" s="82" t="s">
        <v>493</v>
      </c>
      <c r="K98" s="81" t="s">
        <v>468</v>
      </c>
      <c r="L98" s="83">
        <v>46368</v>
      </c>
      <c r="M98" s="80">
        <v>13</v>
      </c>
    </row>
    <row r="99" spans="1:15" ht="18" customHeight="1" x14ac:dyDescent="0.15">
      <c r="A99" s="84">
        <v>2</v>
      </c>
      <c r="B99" s="81">
        <v>66917</v>
      </c>
      <c r="C99" s="81" t="s">
        <v>226</v>
      </c>
      <c r="D99" s="82" t="e">
        <f>IF(ISBLANK($E99),"",VLOOKUP($E99,[1]!施設情報[#Data],2,FALSE))</f>
        <v>#REF!</v>
      </c>
      <c r="E99" s="81" t="s">
        <v>222</v>
      </c>
      <c r="F99" s="81" t="s">
        <v>494</v>
      </c>
      <c r="G99" s="81" t="s">
        <v>495</v>
      </c>
      <c r="H99" s="82" t="s">
        <v>492</v>
      </c>
      <c r="I99" s="82" t="s">
        <v>156</v>
      </c>
      <c r="J99" s="82" t="s">
        <v>493</v>
      </c>
      <c r="K99" s="81" t="s">
        <v>496</v>
      </c>
      <c r="L99" s="83">
        <v>46172</v>
      </c>
      <c r="M99" s="80">
        <v>31</v>
      </c>
    </row>
    <row r="100" spans="1:15" ht="18" customHeight="1" x14ac:dyDescent="0.15">
      <c r="A100" s="84">
        <v>1</v>
      </c>
      <c r="B100" s="81">
        <v>66918</v>
      </c>
      <c r="C100" s="81" t="s">
        <v>226</v>
      </c>
      <c r="D100" s="82" t="e">
        <f>IF(ISBLANK($E100),"",VLOOKUP($E100,[1]!施設情報[#Data],2,FALSE))</f>
        <v>#REF!</v>
      </c>
      <c r="E100" s="81" t="s">
        <v>222</v>
      </c>
      <c r="F100" s="81" t="s">
        <v>497</v>
      </c>
      <c r="G100" s="81" t="s">
        <v>498</v>
      </c>
      <c r="H100" s="82" t="s">
        <v>426</v>
      </c>
      <c r="I100" s="82" t="s">
        <v>156</v>
      </c>
      <c r="J100" s="82" t="s">
        <v>499</v>
      </c>
      <c r="K100" s="81" t="s">
        <v>500</v>
      </c>
      <c r="L100" s="83">
        <v>46179</v>
      </c>
      <c r="M100" s="80">
        <v>7</v>
      </c>
    </row>
    <row r="101" spans="1:15" ht="18" customHeight="1" x14ac:dyDescent="0.15">
      <c r="A101" s="84">
        <v>1</v>
      </c>
      <c r="B101" s="81">
        <v>66919</v>
      </c>
      <c r="C101" s="81" t="s">
        <v>226</v>
      </c>
      <c r="D101" s="82" t="e">
        <f>IF(ISBLANK($E101),"",VLOOKUP($E101,[1]!施設情報[#Data],2,FALSE))</f>
        <v>#REF!</v>
      </c>
      <c r="E101" s="81" t="s">
        <v>222</v>
      </c>
      <c r="F101" s="81" t="s">
        <v>501</v>
      </c>
      <c r="G101" s="81" t="s">
        <v>498</v>
      </c>
      <c r="H101" s="82" t="s">
        <v>426</v>
      </c>
      <c r="I101" s="82" t="s">
        <v>156</v>
      </c>
      <c r="J101" s="82" t="s">
        <v>499</v>
      </c>
      <c r="K101" s="81" t="s">
        <v>379</v>
      </c>
      <c r="L101" s="83">
        <v>46130</v>
      </c>
      <c r="M101" s="80">
        <v>19</v>
      </c>
    </row>
    <row r="102" spans="1:15" ht="18" customHeight="1" x14ac:dyDescent="0.15">
      <c r="A102" s="84">
        <v>2</v>
      </c>
      <c r="B102" s="81">
        <v>66920</v>
      </c>
      <c r="C102" s="81" t="s">
        <v>226</v>
      </c>
      <c r="D102" s="82" t="e">
        <f>IF(ISBLANK($E102),"",VLOOKUP($E102,[1]!施設情報[#Data],2,FALSE))</f>
        <v>#REF!</v>
      </c>
      <c r="E102" s="81" t="s">
        <v>222</v>
      </c>
      <c r="F102" s="81" t="s">
        <v>502</v>
      </c>
      <c r="G102" s="81" t="s">
        <v>503</v>
      </c>
      <c r="H102" s="82" t="s">
        <v>504</v>
      </c>
      <c r="I102" s="82" t="s">
        <v>156</v>
      </c>
      <c r="J102" s="82" t="s">
        <v>505</v>
      </c>
      <c r="K102" s="81" t="s">
        <v>506</v>
      </c>
      <c r="L102" s="83">
        <v>46263</v>
      </c>
      <c r="M102" s="80">
        <v>30</v>
      </c>
    </row>
    <row r="103" spans="1:15" ht="18" customHeight="1" x14ac:dyDescent="0.15">
      <c r="A103" s="84">
        <v>1</v>
      </c>
      <c r="B103" s="81">
        <v>66921</v>
      </c>
      <c r="C103" s="81" t="s">
        <v>226</v>
      </c>
      <c r="D103" s="82" t="e">
        <f>IF(ISBLANK($E103),"",VLOOKUP($E103,[1]!施設情報[#Data],2,FALSE))</f>
        <v>#REF!</v>
      </c>
      <c r="E103" s="81" t="s">
        <v>222</v>
      </c>
      <c r="F103" s="81" t="s">
        <v>507</v>
      </c>
      <c r="G103" s="81" t="s">
        <v>508</v>
      </c>
      <c r="H103" s="82" t="s">
        <v>161</v>
      </c>
      <c r="I103" s="82" t="s">
        <v>156</v>
      </c>
      <c r="J103" s="82" t="s">
        <v>43</v>
      </c>
      <c r="K103" s="81" t="s">
        <v>293</v>
      </c>
      <c r="L103" s="83">
        <v>46050</v>
      </c>
      <c r="M103" s="80">
        <v>29</v>
      </c>
    </row>
    <row r="104" spans="1:15" ht="18" customHeight="1" x14ac:dyDescent="0.15">
      <c r="A104" s="84">
        <v>1</v>
      </c>
      <c r="B104" s="81">
        <v>66922</v>
      </c>
      <c r="C104" s="81" t="s">
        <v>226</v>
      </c>
      <c r="D104" s="82" t="e">
        <f>IF(ISBLANK($E104),"",VLOOKUP($E104,[1]!施設情報[#Data],2,FALSE))</f>
        <v>#REF!</v>
      </c>
      <c r="E104" s="81" t="s">
        <v>222</v>
      </c>
      <c r="F104" s="81" t="s">
        <v>509</v>
      </c>
      <c r="G104" s="81" t="s">
        <v>510</v>
      </c>
      <c r="H104" s="82" t="s">
        <v>511</v>
      </c>
      <c r="I104" s="82" t="s">
        <v>156</v>
      </c>
      <c r="J104" s="82" t="s">
        <v>512</v>
      </c>
      <c r="K104" s="81" t="s">
        <v>513</v>
      </c>
      <c r="L104" s="83">
        <v>46164</v>
      </c>
      <c r="M104" s="80">
        <v>23</v>
      </c>
      <c r="N104" s="80">
        <v>24</v>
      </c>
    </row>
    <row r="105" spans="1:15" ht="18" customHeight="1" x14ac:dyDescent="0.15">
      <c r="A105" s="84">
        <v>1</v>
      </c>
      <c r="B105" s="81">
        <v>66923</v>
      </c>
      <c r="C105" s="81" t="s">
        <v>226</v>
      </c>
      <c r="D105" s="82" t="e">
        <f>IF(ISBLANK($E105),"",VLOOKUP($E105,[1]!施設情報[#Data],2,FALSE))</f>
        <v>#REF!</v>
      </c>
      <c r="E105" s="81" t="s">
        <v>222</v>
      </c>
      <c r="F105" s="81" t="s">
        <v>514</v>
      </c>
      <c r="G105" s="81" t="s">
        <v>515</v>
      </c>
      <c r="H105" s="82" t="s">
        <v>516</v>
      </c>
      <c r="I105" s="82" t="s">
        <v>156</v>
      </c>
      <c r="J105" s="82" t="s">
        <v>517</v>
      </c>
      <c r="K105" s="81" t="s">
        <v>518</v>
      </c>
      <c r="L105" s="83">
        <v>46260</v>
      </c>
      <c r="M105" s="80">
        <v>27</v>
      </c>
      <c r="N105" s="80">
        <v>28</v>
      </c>
    </row>
    <row r="106" spans="1:15" ht="18" customHeight="1" x14ac:dyDescent="0.15">
      <c r="A106" s="84">
        <v>2</v>
      </c>
      <c r="B106" s="81">
        <v>66924</v>
      </c>
      <c r="C106" s="81" t="s">
        <v>226</v>
      </c>
      <c r="D106" s="82" t="e">
        <f>IF(ISBLANK($E106),"",VLOOKUP($E106,[1]!施設情報[#Data],2,FALSE))</f>
        <v>#REF!</v>
      </c>
      <c r="E106" s="81" t="s">
        <v>222</v>
      </c>
      <c r="F106" s="81" t="s">
        <v>519</v>
      </c>
      <c r="G106" s="81" t="s">
        <v>520</v>
      </c>
      <c r="H106" s="82" t="s">
        <v>521</v>
      </c>
      <c r="I106" s="82" t="s">
        <v>156</v>
      </c>
      <c r="J106" s="82" t="s">
        <v>522</v>
      </c>
      <c r="K106" s="81" t="s">
        <v>523</v>
      </c>
      <c r="L106" s="83">
        <v>46300</v>
      </c>
      <c r="M106" s="80">
        <v>6</v>
      </c>
    </row>
    <row r="107" spans="1:15" ht="18" customHeight="1" x14ac:dyDescent="0.15">
      <c r="A107" s="84">
        <v>1</v>
      </c>
      <c r="B107" s="81">
        <v>66925</v>
      </c>
      <c r="C107" s="81" t="s">
        <v>226</v>
      </c>
      <c r="D107" s="82" t="e">
        <f>IF(ISBLANK($E107),"",VLOOKUP($E107,[1]!施設情報[#Data],2,FALSE))</f>
        <v>#REF!</v>
      </c>
      <c r="E107" s="81" t="s">
        <v>222</v>
      </c>
      <c r="F107" s="81" t="s">
        <v>524</v>
      </c>
      <c r="G107" s="81" t="s">
        <v>525</v>
      </c>
      <c r="H107" s="82" t="s">
        <v>526</v>
      </c>
      <c r="I107" s="82" t="s">
        <v>156</v>
      </c>
      <c r="J107" s="82" t="s">
        <v>527</v>
      </c>
      <c r="K107" s="81" t="s">
        <v>528</v>
      </c>
      <c r="L107" s="83">
        <v>46094</v>
      </c>
      <c r="M107" s="80">
        <v>14</v>
      </c>
      <c r="N107" s="80">
        <v>20</v>
      </c>
      <c r="O107" s="80">
        <v>21</v>
      </c>
    </row>
    <row r="108" spans="1:15" ht="18" customHeight="1" x14ac:dyDescent="0.15">
      <c r="A108" s="84">
        <v>1</v>
      </c>
      <c r="B108" s="81">
        <v>66926</v>
      </c>
      <c r="C108" s="81" t="s">
        <v>226</v>
      </c>
      <c r="D108" s="82" t="e">
        <f>IF(ISBLANK($E108),"",VLOOKUP($E108,[1]!施設情報[#Data],2,FALSE))</f>
        <v>#REF!</v>
      </c>
      <c r="E108" s="81" t="s">
        <v>222</v>
      </c>
      <c r="F108" s="81" t="s">
        <v>529</v>
      </c>
      <c r="G108" s="81" t="s">
        <v>530</v>
      </c>
      <c r="H108" s="82" t="s">
        <v>531</v>
      </c>
      <c r="I108" s="82" t="s">
        <v>156</v>
      </c>
      <c r="J108" s="82" t="s">
        <v>45</v>
      </c>
      <c r="K108" s="81" t="s">
        <v>532</v>
      </c>
      <c r="L108" s="83">
        <v>46031</v>
      </c>
      <c r="M108" s="80">
        <v>10</v>
      </c>
      <c r="N108" s="80">
        <v>11</v>
      </c>
    </row>
    <row r="109" spans="1:15" ht="18" customHeight="1" x14ac:dyDescent="0.15">
      <c r="A109" s="84">
        <v>1</v>
      </c>
      <c r="B109" s="81">
        <v>66927</v>
      </c>
      <c r="C109" s="81" t="s">
        <v>226</v>
      </c>
      <c r="D109" s="82" t="e">
        <f>IF(ISBLANK($E109),"",VLOOKUP($E109,[1]!施設情報[#Data],2,FALSE))</f>
        <v>#REF!</v>
      </c>
      <c r="E109" s="81" t="s">
        <v>222</v>
      </c>
      <c r="F109" s="81" t="s">
        <v>533</v>
      </c>
      <c r="G109" s="81" t="s">
        <v>534</v>
      </c>
      <c r="H109" s="82" t="s">
        <v>535</v>
      </c>
      <c r="I109" s="82" t="s">
        <v>156</v>
      </c>
      <c r="J109" s="82" t="s">
        <v>536</v>
      </c>
      <c r="K109" s="81" t="s">
        <v>537</v>
      </c>
      <c r="L109" s="83">
        <v>46237</v>
      </c>
      <c r="M109" s="80">
        <v>4</v>
      </c>
      <c r="N109" s="80">
        <v>5</v>
      </c>
    </row>
    <row r="110" spans="1:15" ht="18" customHeight="1" x14ac:dyDescent="0.15">
      <c r="A110" s="84">
        <v>2</v>
      </c>
      <c r="B110" s="81">
        <v>66928</v>
      </c>
      <c r="C110" s="81" t="s">
        <v>226</v>
      </c>
      <c r="D110" s="82" t="e">
        <f>IF(ISBLANK($E110),"",VLOOKUP($E110,[1]!施設情報[#Data],2,FALSE))</f>
        <v>#REF!</v>
      </c>
      <c r="E110" s="81" t="s">
        <v>222</v>
      </c>
      <c r="F110" s="81" t="s">
        <v>538</v>
      </c>
      <c r="G110" s="81" t="s">
        <v>539</v>
      </c>
      <c r="H110" s="82" t="s">
        <v>165</v>
      </c>
      <c r="I110" s="82" t="s">
        <v>156</v>
      </c>
      <c r="J110" s="82" t="s">
        <v>50</v>
      </c>
      <c r="K110" s="81" t="s">
        <v>540</v>
      </c>
      <c r="L110" s="83">
        <v>46068</v>
      </c>
      <c r="M110" s="80">
        <v>16</v>
      </c>
    </row>
    <row r="111" spans="1:15" ht="18" customHeight="1" x14ac:dyDescent="0.15">
      <c r="A111" s="84">
        <v>1</v>
      </c>
      <c r="B111" s="81">
        <v>66929</v>
      </c>
      <c r="C111" s="81" t="s">
        <v>226</v>
      </c>
      <c r="D111" s="82" t="e">
        <f>IF(ISBLANK($E111),"",VLOOKUP($E111,[1]!施設情報[#Data],2,FALSE))</f>
        <v>#REF!</v>
      </c>
      <c r="E111" s="81" t="s">
        <v>222</v>
      </c>
      <c r="F111" s="81" t="s">
        <v>541</v>
      </c>
      <c r="G111" s="81" t="s">
        <v>542</v>
      </c>
      <c r="H111" s="82" t="s">
        <v>163</v>
      </c>
      <c r="I111" s="82" t="s">
        <v>156</v>
      </c>
      <c r="J111" s="82" t="s">
        <v>48</v>
      </c>
      <c r="K111" s="81" t="s">
        <v>543</v>
      </c>
      <c r="L111" s="83">
        <v>46054</v>
      </c>
      <c r="M111" s="80">
        <v>2</v>
      </c>
    </row>
    <row r="112" spans="1:15" ht="18" customHeight="1" x14ac:dyDescent="0.15">
      <c r="A112" s="84">
        <v>1</v>
      </c>
      <c r="B112" s="81">
        <v>66930</v>
      </c>
      <c r="C112" s="81" t="s">
        <v>226</v>
      </c>
      <c r="D112" s="82" t="e">
        <f>IF(ISBLANK($E112),"",VLOOKUP($E112,[1]!施設情報[#Data],2,FALSE))</f>
        <v>#REF!</v>
      </c>
      <c r="E112" s="81" t="s">
        <v>222</v>
      </c>
      <c r="F112" s="81" t="s">
        <v>544</v>
      </c>
      <c r="G112" s="81" t="s">
        <v>545</v>
      </c>
      <c r="H112" s="82" t="s">
        <v>164</v>
      </c>
      <c r="I112" s="82" t="s">
        <v>156</v>
      </c>
      <c r="J112" s="82" t="s">
        <v>49</v>
      </c>
      <c r="K112" s="81" t="s">
        <v>102</v>
      </c>
      <c r="L112" s="83">
        <v>46056</v>
      </c>
      <c r="M112" s="80">
        <v>4</v>
      </c>
    </row>
    <row r="113" spans="1:15" ht="18" customHeight="1" x14ac:dyDescent="0.15">
      <c r="A113" s="84">
        <v>4</v>
      </c>
      <c r="B113" s="81">
        <v>66931</v>
      </c>
      <c r="C113" s="81" t="s">
        <v>226</v>
      </c>
      <c r="D113" s="82" t="e">
        <f>IF(ISBLANK($E113),"",VLOOKUP($E113,[1]!施設情報[#Data],2,FALSE))</f>
        <v>#REF!</v>
      </c>
      <c r="E113" s="81" t="s">
        <v>222</v>
      </c>
      <c r="F113" s="81" t="s">
        <v>546</v>
      </c>
      <c r="G113" s="81" t="s">
        <v>547</v>
      </c>
      <c r="H113" s="82" t="s">
        <v>225</v>
      </c>
      <c r="I113" s="82" t="s">
        <v>156</v>
      </c>
      <c r="J113" s="82" t="s">
        <v>47</v>
      </c>
      <c r="K113" s="81" t="s">
        <v>548</v>
      </c>
      <c r="L113" s="83">
        <v>46231</v>
      </c>
      <c r="M113" s="80">
        <v>29</v>
      </c>
      <c r="N113" s="80">
        <v>30</v>
      </c>
    </row>
    <row r="114" spans="1:15" ht="18" customHeight="1" x14ac:dyDescent="0.15">
      <c r="A114" s="84">
        <v>3</v>
      </c>
      <c r="B114" s="81">
        <v>66932</v>
      </c>
      <c r="C114" s="81" t="s">
        <v>226</v>
      </c>
      <c r="D114" s="82" t="e">
        <f>IF(ISBLANK($E114),"",VLOOKUP($E114,[1]!施設情報[#Data],2,FALSE))</f>
        <v>#REF!</v>
      </c>
      <c r="E114" s="81" t="s">
        <v>222</v>
      </c>
      <c r="F114" s="81" t="s">
        <v>549</v>
      </c>
      <c r="G114" s="81" t="s">
        <v>550</v>
      </c>
      <c r="H114" s="82" t="s">
        <v>551</v>
      </c>
      <c r="I114" s="82" t="s">
        <v>156</v>
      </c>
      <c r="J114" s="82" t="s">
        <v>552</v>
      </c>
      <c r="K114" s="81" t="s">
        <v>553</v>
      </c>
      <c r="L114" s="83">
        <v>46221</v>
      </c>
      <c r="M114" s="80">
        <v>19</v>
      </c>
      <c r="N114" s="80">
        <v>20</v>
      </c>
    </row>
    <row r="115" spans="1:15" ht="18" customHeight="1" x14ac:dyDescent="0.15">
      <c r="A115" s="84">
        <v>2</v>
      </c>
      <c r="B115" s="81">
        <v>66933</v>
      </c>
      <c r="C115" s="81" t="s">
        <v>226</v>
      </c>
      <c r="D115" s="82" t="e">
        <f>IF(ISBLANK($E115),"",VLOOKUP($E115,[1]!施設情報[#Data],2,FALSE))</f>
        <v>#REF!</v>
      </c>
      <c r="E115" s="81" t="s">
        <v>222</v>
      </c>
      <c r="F115" s="81" t="s">
        <v>554</v>
      </c>
      <c r="G115" s="81" t="s">
        <v>555</v>
      </c>
      <c r="H115" s="82" t="s">
        <v>162</v>
      </c>
      <c r="I115" s="82" t="s">
        <v>156</v>
      </c>
      <c r="J115" s="82" t="s">
        <v>44</v>
      </c>
      <c r="K115" s="81" t="s">
        <v>556</v>
      </c>
      <c r="L115" s="83">
        <v>46193</v>
      </c>
      <c r="M115" s="80">
        <v>21</v>
      </c>
      <c r="N115" s="80">
        <v>27</v>
      </c>
    </row>
    <row r="116" spans="1:15" ht="18" customHeight="1" x14ac:dyDescent="0.15">
      <c r="A116" s="84">
        <v>1</v>
      </c>
      <c r="B116" s="81">
        <v>66934</v>
      </c>
      <c r="C116" s="81" t="s">
        <v>226</v>
      </c>
      <c r="D116" s="82" t="e">
        <f>IF(ISBLANK($E116),"",VLOOKUP($E116,[1]!施設情報[#Data],2,FALSE))</f>
        <v>#REF!</v>
      </c>
      <c r="E116" s="81" t="s">
        <v>222</v>
      </c>
      <c r="F116" s="81" t="s">
        <v>557</v>
      </c>
      <c r="G116" s="81" t="s">
        <v>558</v>
      </c>
      <c r="H116" s="82" t="s">
        <v>167</v>
      </c>
      <c r="I116" s="82" t="s">
        <v>156</v>
      </c>
      <c r="J116" s="82" t="s">
        <v>46</v>
      </c>
      <c r="K116" s="81" t="s">
        <v>321</v>
      </c>
      <c r="L116" s="83">
        <v>46225</v>
      </c>
      <c r="M116" s="80">
        <v>23</v>
      </c>
      <c r="N116" s="80">
        <v>24</v>
      </c>
    </row>
    <row r="117" spans="1:15" ht="18" customHeight="1" x14ac:dyDescent="0.15">
      <c r="A117" s="84">
        <v>2</v>
      </c>
      <c r="B117" s="81">
        <v>69019</v>
      </c>
      <c r="C117" s="81" t="s">
        <v>226</v>
      </c>
      <c r="D117" s="82" t="e">
        <f>IF(ISBLANK($E117),"",VLOOKUP($E117,[1]!施設情報[#Data],2,FALSE))</f>
        <v>#REF!</v>
      </c>
      <c r="E117" s="81" t="s">
        <v>222</v>
      </c>
      <c r="F117" s="81" t="s">
        <v>51</v>
      </c>
      <c r="G117" s="81" t="s">
        <v>168</v>
      </c>
      <c r="H117" s="82" t="s">
        <v>155</v>
      </c>
      <c r="I117" s="82" t="s">
        <v>156</v>
      </c>
      <c r="J117" s="82" t="s">
        <v>39</v>
      </c>
      <c r="K117" s="81" t="s">
        <v>559</v>
      </c>
      <c r="L117" s="83">
        <v>46280</v>
      </c>
      <c r="M117" s="87">
        <v>46281</v>
      </c>
    </row>
    <row r="118" spans="1:15" ht="18" customHeight="1" x14ac:dyDescent="0.15">
      <c r="A118" s="84">
        <v>2</v>
      </c>
      <c r="B118" s="81">
        <v>69021</v>
      </c>
      <c r="C118" s="81" t="s">
        <v>226</v>
      </c>
      <c r="D118" s="82" t="e">
        <f>IF(ISBLANK($E118),"",VLOOKUP($E118,[1]!施設情報[#Data],2,FALSE))</f>
        <v>#REF!</v>
      </c>
      <c r="E118" s="81" t="s">
        <v>222</v>
      </c>
      <c r="F118" s="81" t="s">
        <v>560</v>
      </c>
      <c r="G118" s="81" t="s">
        <v>168</v>
      </c>
      <c r="H118" s="82" t="s">
        <v>155</v>
      </c>
      <c r="I118" s="82" t="s">
        <v>156</v>
      </c>
      <c r="J118" s="82" t="s">
        <v>39</v>
      </c>
      <c r="K118" s="81" t="s">
        <v>561</v>
      </c>
      <c r="L118" s="83">
        <v>46049</v>
      </c>
      <c r="M118" s="87">
        <v>46050</v>
      </c>
    </row>
    <row r="119" spans="1:15" ht="18" customHeight="1" x14ac:dyDescent="0.15">
      <c r="A119" s="84">
        <v>1</v>
      </c>
      <c r="B119" s="81">
        <v>65255</v>
      </c>
      <c r="C119" s="81" t="s">
        <v>226</v>
      </c>
      <c r="D119" s="82" t="e">
        <f>IF(ISBLANK($E119),"",VLOOKUP($E119,[1]!施設情報[#Data],2,FALSE))</f>
        <v>#REF!</v>
      </c>
      <c r="E119" s="81" t="s">
        <v>222</v>
      </c>
      <c r="F119" s="81" t="s">
        <v>562</v>
      </c>
      <c r="G119" s="81" t="s">
        <v>563</v>
      </c>
      <c r="H119" s="82" t="s">
        <v>169</v>
      </c>
      <c r="I119" s="82" t="s">
        <v>156</v>
      </c>
      <c r="J119" s="82" t="s">
        <v>42</v>
      </c>
      <c r="K119" s="81" t="s">
        <v>402</v>
      </c>
      <c r="L119" s="83">
        <v>46260</v>
      </c>
      <c r="M119" s="80">
        <v>27</v>
      </c>
    </row>
    <row r="120" spans="1:15" ht="18" customHeight="1" x14ac:dyDescent="0.15">
      <c r="A120" s="84">
        <v>2</v>
      </c>
      <c r="B120" s="81">
        <v>65256</v>
      </c>
      <c r="C120" s="81" t="s">
        <v>226</v>
      </c>
      <c r="D120" s="82" t="e">
        <f>IF(ISBLANK($E120),"",VLOOKUP($E120,[1]!施設情報[#Data],2,FALSE))</f>
        <v>#REF!</v>
      </c>
      <c r="E120" s="81" t="s">
        <v>222</v>
      </c>
      <c r="F120" s="81" t="s">
        <v>564</v>
      </c>
      <c r="G120" s="81" t="s">
        <v>565</v>
      </c>
      <c r="H120" s="82" t="s">
        <v>566</v>
      </c>
      <c r="I120" s="82" t="s">
        <v>156</v>
      </c>
      <c r="J120" s="82" t="s">
        <v>567</v>
      </c>
      <c r="K120" s="81" t="s">
        <v>428</v>
      </c>
      <c r="L120" s="83">
        <v>46139</v>
      </c>
      <c r="M120" s="80">
        <v>28</v>
      </c>
    </row>
    <row r="121" spans="1:15" ht="18" customHeight="1" x14ac:dyDescent="0.15">
      <c r="A121" s="84">
        <v>2</v>
      </c>
      <c r="B121" s="81">
        <v>66415</v>
      </c>
      <c r="C121" s="81" t="s">
        <v>226</v>
      </c>
      <c r="D121" s="82" t="e">
        <f>IF(ISBLANK($E121),"",VLOOKUP($E121,[1]!施設情報[#Data],2,FALSE))</f>
        <v>#REF!</v>
      </c>
      <c r="E121" s="81" t="s">
        <v>222</v>
      </c>
      <c r="F121" s="81" t="s">
        <v>568</v>
      </c>
      <c r="G121" s="81" t="s">
        <v>569</v>
      </c>
      <c r="H121" s="82" t="s">
        <v>570</v>
      </c>
      <c r="I121" s="82" t="s">
        <v>122</v>
      </c>
      <c r="J121" s="82" t="s">
        <v>571</v>
      </c>
      <c r="K121" s="81" t="s">
        <v>572</v>
      </c>
      <c r="L121" s="83">
        <v>46154</v>
      </c>
      <c r="M121" s="80">
        <v>13</v>
      </c>
      <c r="N121" s="80">
        <v>14</v>
      </c>
      <c r="O121" s="80">
        <v>15</v>
      </c>
    </row>
    <row r="122" spans="1:15" ht="18" customHeight="1" x14ac:dyDescent="0.15">
      <c r="A122" s="84">
        <v>1</v>
      </c>
      <c r="B122" s="81">
        <v>66416</v>
      </c>
      <c r="C122" s="81" t="s">
        <v>226</v>
      </c>
      <c r="D122" s="82" t="e">
        <f>IF(ISBLANK($E122),"",VLOOKUP($E122,[1]!施設情報[#Data],2,FALSE))</f>
        <v>#REF!</v>
      </c>
      <c r="E122" s="81" t="s">
        <v>222</v>
      </c>
      <c r="F122" s="81" t="s">
        <v>573</v>
      </c>
      <c r="G122" s="81" t="s">
        <v>569</v>
      </c>
      <c r="H122" s="82" t="s">
        <v>570</v>
      </c>
      <c r="I122" s="82" t="s">
        <v>122</v>
      </c>
      <c r="J122" s="82" t="s">
        <v>571</v>
      </c>
      <c r="K122" s="81" t="s">
        <v>574</v>
      </c>
      <c r="L122" s="83">
        <v>46252</v>
      </c>
      <c r="M122" s="80">
        <v>19</v>
      </c>
      <c r="N122" s="80">
        <v>20</v>
      </c>
      <c r="O122" s="80">
        <v>21</v>
      </c>
    </row>
    <row r="123" spans="1:15" ht="18" customHeight="1" x14ac:dyDescent="0.15">
      <c r="A123" s="84">
        <v>1</v>
      </c>
      <c r="B123" s="81">
        <v>66417</v>
      </c>
      <c r="C123" s="81" t="s">
        <v>226</v>
      </c>
      <c r="D123" s="82" t="e">
        <f>IF(ISBLANK($E123),"",VLOOKUP($E123,[1]!施設情報[#Data],2,FALSE))</f>
        <v>#REF!</v>
      </c>
      <c r="E123" s="81" t="s">
        <v>222</v>
      </c>
      <c r="F123" s="81" t="s">
        <v>575</v>
      </c>
      <c r="G123" s="81" t="s">
        <v>576</v>
      </c>
      <c r="H123" s="82" t="s">
        <v>174</v>
      </c>
      <c r="I123" s="82" t="s">
        <v>122</v>
      </c>
      <c r="J123" s="82" t="s">
        <v>57</v>
      </c>
      <c r="K123" s="81" t="s">
        <v>577</v>
      </c>
      <c r="L123" s="83">
        <v>46189</v>
      </c>
      <c r="M123" s="80">
        <v>17</v>
      </c>
      <c r="N123" s="80">
        <v>18</v>
      </c>
      <c r="O123" s="80">
        <v>19</v>
      </c>
    </row>
    <row r="124" spans="1:15" ht="18" customHeight="1" x14ac:dyDescent="0.15">
      <c r="A124" s="84">
        <v>1</v>
      </c>
      <c r="B124" s="81">
        <v>66418</v>
      </c>
      <c r="C124" s="81" t="s">
        <v>226</v>
      </c>
      <c r="D124" s="82" t="e">
        <f>IF(ISBLANK($E124),"",VLOOKUP($E124,[1]!施設情報[#Data],2,FALSE))</f>
        <v>#REF!</v>
      </c>
      <c r="E124" s="81" t="s">
        <v>222</v>
      </c>
      <c r="F124" s="81" t="s">
        <v>578</v>
      </c>
      <c r="G124" s="81" t="s">
        <v>576</v>
      </c>
      <c r="H124" s="82" t="s">
        <v>174</v>
      </c>
      <c r="I124" s="82" t="s">
        <v>122</v>
      </c>
      <c r="J124" s="82" t="s">
        <v>57</v>
      </c>
      <c r="K124" s="81" t="s">
        <v>579</v>
      </c>
      <c r="L124" s="83">
        <v>46301</v>
      </c>
      <c r="M124" s="80">
        <v>7</v>
      </c>
      <c r="N124" s="80">
        <v>8</v>
      </c>
      <c r="O124" s="80">
        <v>9</v>
      </c>
    </row>
    <row r="125" spans="1:15" ht="18" customHeight="1" x14ac:dyDescent="0.15">
      <c r="A125" s="84">
        <v>1</v>
      </c>
      <c r="B125" s="81">
        <v>66419</v>
      </c>
      <c r="C125" s="81" t="s">
        <v>226</v>
      </c>
      <c r="D125" s="82" t="e">
        <f>IF(ISBLANK($E125),"",VLOOKUP($E125,[1]!施設情報[#Data],2,FALSE))</f>
        <v>#REF!</v>
      </c>
      <c r="E125" s="81" t="s">
        <v>222</v>
      </c>
      <c r="F125" s="81" t="s">
        <v>580</v>
      </c>
      <c r="G125" s="81" t="s">
        <v>576</v>
      </c>
      <c r="H125" s="82" t="s">
        <v>174</v>
      </c>
      <c r="I125" s="82" t="s">
        <v>122</v>
      </c>
      <c r="J125" s="82" t="s">
        <v>57</v>
      </c>
      <c r="K125" s="81" t="s">
        <v>581</v>
      </c>
      <c r="L125" s="83">
        <v>46034</v>
      </c>
      <c r="M125" s="80">
        <v>13</v>
      </c>
      <c r="N125" s="80">
        <v>14</v>
      </c>
      <c r="O125" s="80">
        <v>15</v>
      </c>
    </row>
    <row r="126" spans="1:15" ht="18" customHeight="1" x14ac:dyDescent="0.15">
      <c r="A126" s="84">
        <v>1</v>
      </c>
      <c r="B126" s="81">
        <v>66420</v>
      </c>
      <c r="C126" s="81" t="s">
        <v>226</v>
      </c>
      <c r="D126" s="82" t="e">
        <f>IF(ISBLANK($E126),"",VLOOKUP($E126,[1]!施設情報[#Data],2,FALSE))</f>
        <v>#REF!</v>
      </c>
      <c r="E126" s="81" t="s">
        <v>222</v>
      </c>
      <c r="F126" s="81" t="s">
        <v>582</v>
      </c>
      <c r="G126" s="81" t="s">
        <v>583</v>
      </c>
      <c r="H126" s="82" t="s">
        <v>175</v>
      </c>
      <c r="I126" s="82" t="s">
        <v>122</v>
      </c>
      <c r="J126" s="82" t="s">
        <v>58</v>
      </c>
      <c r="K126" s="81" t="s">
        <v>584</v>
      </c>
      <c r="L126" s="83">
        <v>46238</v>
      </c>
      <c r="M126" s="80">
        <v>5</v>
      </c>
    </row>
    <row r="127" spans="1:15" ht="18" customHeight="1" x14ac:dyDescent="0.15">
      <c r="A127" s="84">
        <v>1</v>
      </c>
      <c r="B127" s="81">
        <v>66421</v>
      </c>
      <c r="C127" s="81" t="s">
        <v>226</v>
      </c>
      <c r="D127" s="82" t="e">
        <f>IF(ISBLANK($E127),"",VLOOKUP($E127,[1]!施設情報[#Data],2,FALSE))</f>
        <v>#REF!</v>
      </c>
      <c r="E127" s="81" t="s">
        <v>222</v>
      </c>
      <c r="F127" s="81" t="s">
        <v>585</v>
      </c>
      <c r="G127" s="81" t="s">
        <v>583</v>
      </c>
      <c r="H127" s="82" t="s">
        <v>175</v>
      </c>
      <c r="I127" s="82" t="s">
        <v>122</v>
      </c>
      <c r="J127" s="82" t="s">
        <v>58</v>
      </c>
      <c r="K127" s="81" t="s">
        <v>60</v>
      </c>
      <c r="L127" s="83">
        <v>46352</v>
      </c>
      <c r="M127" s="80">
        <v>27</v>
      </c>
    </row>
    <row r="128" spans="1:15" ht="18" customHeight="1" x14ac:dyDescent="0.15">
      <c r="A128" s="84">
        <v>1</v>
      </c>
      <c r="B128" s="81">
        <v>66422</v>
      </c>
      <c r="C128" s="81" t="s">
        <v>226</v>
      </c>
      <c r="D128" s="82" t="e">
        <f>IF(ISBLANK($E128),"",VLOOKUP($E128,[1]!施設情報[#Data],2,FALSE))</f>
        <v>#REF!</v>
      </c>
      <c r="E128" s="81" t="s">
        <v>222</v>
      </c>
      <c r="F128" s="81" t="s">
        <v>586</v>
      </c>
      <c r="G128" s="81" t="s">
        <v>587</v>
      </c>
      <c r="H128" s="82" t="s">
        <v>176</v>
      </c>
      <c r="I128" s="82" t="s">
        <v>122</v>
      </c>
      <c r="J128" s="82" t="s">
        <v>59</v>
      </c>
      <c r="K128" s="81" t="s">
        <v>588</v>
      </c>
      <c r="L128" s="83">
        <v>46196</v>
      </c>
      <c r="M128" s="80">
        <v>24</v>
      </c>
    </row>
    <row r="129" spans="1:15" ht="18" customHeight="1" x14ac:dyDescent="0.15">
      <c r="A129" s="84">
        <v>1</v>
      </c>
      <c r="B129" s="81">
        <v>66423</v>
      </c>
      <c r="C129" s="81" t="s">
        <v>226</v>
      </c>
      <c r="D129" s="82" t="e">
        <f>IF(ISBLANK($E129),"",VLOOKUP($E129,[1]!施設情報[#Data],2,FALSE))</f>
        <v>#REF!</v>
      </c>
      <c r="E129" s="81" t="s">
        <v>222</v>
      </c>
      <c r="F129" s="81" t="s">
        <v>589</v>
      </c>
      <c r="G129" s="81" t="s">
        <v>587</v>
      </c>
      <c r="H129" s="82" t="s">
        <v>176</v>
      </c>
      <c r="I129" s="82" t="s">
        <v>122</v>
      </c>
      <c r="J129" s="82" t="s">
        <v>59</v>
      </c>
      <c r="K129" s="81" t="s">
        <v>590</v>
      </c>
      <c r="L129" s="83">
        <v>46266</v>
      </c>
      <c r="M129" s="80">
        <v>2</v>
      </c>
    </row>
    <row r="130" spans="1:15" ht="18" customHeight="1" x14ac:dyDescent="0.15">
      <c r="A130" s="84">
        <v>1</v>
      </c>
      <c r="B130" s="81">
        <v>66424</v>
      </c>
      <c r="C130" s="81" t="s">
        <v>226</v>
      </c>
      <c r="D130" s="82" t="e">
        <f>IF(ISBLANK($E130),"",VLOOKUP($E130,[1]!施設情報[#Data],2,FALSE))</f>
        <v>#REF!</v>
      </c>
      <c r="E130" s="81" t="s">
        <v>222</v>
      </c>
      <c r="F130" s="81" t="s">
        <v>591</v>
      </c>
      <c r="G130" s="81" t="s">
        <v>587</v>
      </c>
      <c r="H130" s="82" t="s">
        <v>176</v>
      </c>
      <c r="I130" s="82" t="s">
        <v>122</v>
      </c>
      <c r="J130" s="82" t="s">
        <v>59</v>
      </c>
      <c r="K130" s="81" t="s">
        <v>93</v>
      </c>
      <c r="L130" s="83">
        <v>46343</v>
      </c>
      <c r="M130" s="80">
        <v>18</v>
      </c>
    </row>
    <row r="131" spans="1:15" ht="18" customHeight="1" x14ac:dyDescent="0.15">
      <c r="A131" s="84">
        <v>1</v>
      </c>
      <c r="B131" s="81">
        <v>66425</v>
      </c>
      <c r="C131" s="81" t="s">
        <v>226</v>
      </c>
      <c r="D131" s="82" t="e">
        <f>IF(ISBLANK($E131),"",VLOOKUP($E131,[1]!施設情報[#Data],2,FALSE))</f>
        <v>#REF!</v>
      </c>
      <c r="E131" s="81" t="s">
        <v>222</v>
      </c>
      <c r="F131" s="81" t="s">
        <v>592</v>
      </c>
      <c r="G131" s="81" t="s">
        <v>593</v>
      </c>
      <c r="H131" s="82" t="s">
        <v>594</v>
      </c>
      <c r="I131" s="82" t="s">
        <v>122</v>
      </c>
      <c r="J131" s="82" t="s">
        <v>595</v>
      </c>
      <c r="K131" s="81" t="s">
        <v>316</v>
      </c>
      <c r="L131" s="83">
        <v>46219</v>
      </c>
      <c r="M131" s="80">
        <v>17</v>
      </c>
    </row>
    <row r="132" spans="1:15" ht="18" customHeight="1" x14ac:dyDescent="0.15">
      <c r="A132" s="84">
        <v>1</v>
      </c>
      <c r="B132" s="81">
        <v>66426</v>
      </c>
      <c r="C132" s="81" t="s">
        <v>226</v>
      </c>
      <c r="D132" s="82" t="e">
        <f>IF(ISBLANK($E132),"",VLOOKUP($E132,[1]!施設情報[#Data],2,FALSE))</f>
        <v>#REF!</v>
      </c>
      <c r="E132" s="81" t="s">
        <v>222</v>
      </c>
      <c r="F132" s="81" t="s">
        <v>596</v>
      </c>
      <c r="G132" s="81" t="s">
        <v>593</v>
      </c>
      <c r="H132" s="82" t="s">
        <v>594</v>
      </c>
      <c r="I132" s="82" t="s">
        <v>122</v>
      </c>
      <c r="J132" s="82" t="s">
        <v>595</v>
      </c>
      <c r="K132" s="81" t="s">
        <v>390</v>
      </c>
      <c r="L132" s="83">
        <v>46302</v>
      </c>
      <c r="M132" s="80">
        <v>8</v>
      </c>
    </row>
    <row r="133" spans="1:15" ht="18" customHeight="1" x14ac:dyDescent="0.15">
      <c r="A133" s="84">
        <v>1</v>
      </c>
      <c r="B133" s="81">
        <v>66427</v>
      </c>
      <c r="C133" s="81" t="s">
        <v>226</v>
      </c>
      <c r="D133" s="82" t="e">
        <f>IF(ISBLANK($E133),"",VLOOKUP($E133,[1]!施設情報[#Data],2,FALSE))</f>
        <v>#REF!</v>
      </c>
      <c r="E133" s="81" t="s">
        <v>222</v>
      </c>
      <c r="F133" s="81" t="s">
        <v>597</v>
      </c>
      <c r="G133" s="81" t="s">
        <v>598</v>
      </c>
      <c r="H133" s="82" t="s">
        <v>172</v>
      </c>
      <c r="I133" s="82" t="s">
        <v>122</v>
      </c>
      <c r="J133" s="82" t="s">
        <v>53</v>
      </c>
      <c r="K133" s="81" t="s">
        <v>357</v>
      </c>
      <c r="L133" s="83">
        <v>46176</v>
      </c>
      <c r="M133" s="80">
        <v>4</v>
      </c>
      <c r="N133" s="80">
        <v>5</v>
      </c>
    </row>
    <row r="134" spans="1:15" ht="18" customHeight="1" x14ac:dyDescent="0.15">
      <c r="A134" s="84">
        <v>1</v>
      </c>
      <c r="B134" s="81">
        <v>66428</v>
      </c>
      <c r="C134" s="81" t="s">
        <v>226</v>
      </c>
      <c r="D134" s="82" t="e">
        <f>IF(ISBLANK($E134),"",VLOOKUP($E134,[1]!施設情報[#Data],2,FALSE))</f>
        <v>#REF!</v>
      </c>
      <c r="E134" s="81" t="s">
        <v>222</v>
      </c>
      <c r="F134" s="81" t="s">
        <v>599</v>
      </c>
      <c r="G134" s="81" t="s">
        <v>598</v>
      </c>
      <c r="H134" s="82" t="s">
        <v>172</v>
      </c>
      <c r="I134" s="82" t="s">
        <v>122</v>
      </c>
      <c r="J134" s="82" t="s">
        <v>53</v>
      </c>
      <c r="K134" s="81" t="s">
        <v>600</v>
      </c>
      <c r="L134" s="83">
        <v>46238</v>
      </c>
      <c r="M134" s="80">
        <v>5</v>
      </c>
      <c r="N134" s="80">
        <v>6</v>
      </c>
    </row>
    <row r="135" spans="1:15" ht="18" customHeight="1" x14ac:dyDescent="0.15">
      <c r="A135" s="84">
        <v>1</v>
      </c>
      <c r="B135" s="81">
        <v>66429</v>
      </c>
      <c r="C135" s="81" t="s">
        <v>226</v>
      </c>
      <c r="D135" s="82" t="e">
        <f>IF(ISBLANK($E135),"",VLOOKUP($E135,[1]!施設情報[#Data],2,FALSE))</f>
        <v>#REF!</v>
      </c>
      <c r="E135" s="81" t="s">
        <v>222</v>
      </c>
      <c r="F135" s="81" t="s">
        <v>601</v>
      </c>
      <c r="G135" s="81" t="s">
        <v>598</v>
      </c>
      <c r="H135" s="82" t="s">
        <v>172</v>
      </c>
      <c r="I135" s="82" t="s">
        <v>122</v>
      </c>
      <c r="J135" s="82" t="s">
        <v>53</v>
      </c>
      <c r="K135" s="81" t="s">
        <v>366</v>
      </c>
      <c r="L135" s="83">
        <v>46330</v>
      </c>
      <c r="M135" s="80">
        <v>5</v>
      </c>
      <c r="N135" s="80">
        <v>6</v>
      </c>
    </row>
    <row r="136" spans="1:15" ht="18" customHeight="1" x14ac:dyDescent="0.15">
      <c r="A136" s="84">
        <v>1</v>
      </c>
      <c r="B136" s="81">
        <v>66430</v>
      </c>
      <c r="C136" s="81" t="s">
        <v>226</v>
      </c>
      <c r="D136" s="82" t="e">
        <f>IF(ISBLANK($E136),"",VLOOKUP($E136,[1]!施設情報[#Data],2,FALSE))</f>
        <v>#REF!</v>
      </c>
      <c r="E136" s="81" t="s">
        <v>222</v>
      </c>
      <c r="F136" s="81" t="s">
        <v>602</v>
      </c>
      <c r="G136" s="81" t="s">
        <v>603</v>
      </c>
      <c r="H136" s="82" t="s">
        <v>170</v>
      </c>
      <c r="I136" s="82" t="s">
        <v>122</v>
      </c>
      <c r="J136" s="82" t="s">
        <v>54</v>
      </c>
      <c r="K136" s="81" t="s">
        <v>577</v>
      </c>
      <c r="L136" s="83">
        <v>46189</v>
      </c>
      <c r="M136" s="80">
        <v>17</v>
      </c>
      <c r="N136" s="80">
        <v>18</v>
      </c>
      <c r="O136" s="80">
        <v>19</v>
      </c>
    </row>
    <row r="137" spans="1:15" ht="18" customHeight="1" x14ac:dyDescent="0.15">
      <c r="A137" s="84">
        <v>1</v>
      </c>
      <c r="B137" s="81">
        <v>66431</v>
      </c>
      <c r="C137" s="81" t="s">
        <v>226</v>
      </c>
      <c r="D137" s="82" t="e">
        <f>IF(ISBLANK($E137),"",VLOOKUP($E137,[1]!施設情報[#Data],2,FALSE))</f>
        <v>#REF!</v>
      </c>
      <c r="E137" s="81" t="s">
        <v>222</v>
      </c>
      <c r="F137" s="81" t="s">
        <v>604</v>
      </c>
      <c r="G137" s="81" t="s">
        <v>603</v>
      </c>
      <c r="H137" s="82" t="s">
        <v>170</v>
      </c>
      <c r="I137" s="82" t="s">
        <v>122</v>
      </c>
      <c r="J137" s="82" t="s">
        <v>54</v>
      </c>
      <c r="K137" s="81" t="s">
        <v>605</v>
      </c>
      <c r="L137" s="83">
        <v>46336</v>
      </c>
      <c r="M137" s="80">
        <v>11</v>
      </c>
      <c r="N137" s="80">
        <v>12</v>
      </c>
      <c r="O137" s="80">
        <v>13</v>
      </c>
    </row>
    <row r="138" spans="1:15" ht="18" customHeight="1" x14ac:dyDescent="0.15">
      <c r="A138" s="84">
        <v>2</v>
      </c>
      <c r="B138" s="81">
        <v>66432</v>
      </c>
      <c r="C138" s="81" t="s">
        <v>226</v>
      </c>
      <c r="D138" s="82" t="e">
        <f>IF(ISBLANK($E138),"",VLOOKUP($E138,[1]!施設情報[#Data],2,FALSE))</f>
        <v>#REF!</v>
      </c>
      <c r="E138" s="81" t="s">
        <v>222</v>
      </c>
      <c r="F138" s="81" t="s">
        <v>606</v>
      </c>
      <c r="G138" s="81" t="s">
        <v>607</v>
      </c>
      <c r="H138" s="82" t="s">
        <v>171</v>
      </c>
      <c r="I138" s="82" t="s">
        <v>122</v>
      </c>
      <c r="J138" s="82" t="s">
        <v>55</v>
      </c>
      <c r="K138" s="81" t="s">
        <v>608</v>
      </c>
      <c r="L138" s="83">
        <v>46041</v>
      </c>
      <c r="M138" s="80">
        <v>20</v>
      </c>
      <c r="N138" s="80">
        <v>21</v>
      </c>
    </row>
    <row r="139" spans="1:15" ht="18" customHeight="1" x14ac:dyDescent="0.15">
      <c r="A139" s="84">
        <v>2</v>
      </c>
      <c r="B139" s="81">
        <v>66433</v>
      </c>
      <c r="C139" s="81" t="s">
        <v>226</v>
      </c>
      <c r="D139" s="82" t="e">
        <f>IF(ISBLANK($E139),"",VLOOKUP($E139,[1]!施設情報[#Data],2,FALSE))</f>
        <v>#REF!</v>
      </c>
      <c r="E139" s="81" t="s">
        <v>222</v>
      </c>
      <c r="F139" s="81" t="s">
        <v>609</v>
      </c>
      <c r="G139" s="81" t="s">
        <v>610</v>
      </c>
      <c r="H139" s="82" t="s">
        <v>195</v>
      </c>
      <c r="I139" s="82" t="s">
        <v>122</v>
      </c>
      <c r="J139" s="82" t="s">
        <v>116</v>
      </c>
      <c r="K139" s="81" t="s">
        <v>611</v>
      </c>
      <c r="L139" s="83">
        <v>46161</v>
      </c>
      <c r="M139" s="80">
        <v>20</v>
      </c>
    </row>
    <row r="140" spans="1:15" ht="18" customHeight="1" x14ac:dyDescent="0.15">
      <c r="A140" s="84">
        <v>1</v>
      </c>
      <c r="B140" s="81">
        <v>66434</v>
      </c>
      <c r="C140" s="81" t="s">
        <v>226</v>
      </c>
      <c r="D140" s="82" t="e">
        <f>IF(ISBLANK($E140),"",VLOOKUP($E140,[1]!施設情報[#Data],2,FALSE))</f>
        <v>#REF!</v>
      </c>
      <c r="E140" s="81" t="s">
        <v>222</v>
      </c>
      <c r="F140" s="81" t="s">
        <v>612</v>
      </c>
      <c r="G140" s="81" t="s">
        <v>610</v>
      </c>
      <c r="H140" s="82" t="s">
        <v>195</v>
      </c>
      <c r="I140" s="82" t="s">
        <v>122</v>
      </c>
      <c r="J140" s="82" t="s">
        <v>116</v>
      </c>
      <c r="K140" s="81" t="s">
        <v>613</v>
      </c>
      <c r="L140" s="83">
        <v>46259</v>
      </c>
      <c r="M140" s="80">
        <v>26</v>
      </c>
    </row>
    <row r="141" spans="1:15" ht="18" customHeight="1" x14ac:dyDescent="0.15">
      <c r="A141" s="84">
        <v>1</v>
      </c>
      <c r="B141" s="81">
        <v>66435</v>
      </c>
      <c r="C141" s="81" t="s">
        <v>226</v>
      </c>
      <c r="D141" s="82" t="e">
        <f>IF(ISBLANK($E141),"",VLOOKUP($E141,[1]!施設情報[#Data],2,FALSE))</f>
        <v>#REF!</v>
      </c>
      <c r="E141" s="81" t="s">
        <v>222</v>
      </c>
      <c r="F141" s="81" t="s">
        <v>614</v>
      </c>
      <c r="G141" s="81" t="s">
        <v>610</v>
      </c>
      <c r="H141" s="82" t="s">
        <v>195</v>
      </c>
      <c r="I141" s="82" t="s">
        <v>122</v>
      </c>
      <c r="J141" s="82" t="s">
        <v>116</v>
      </c>
      <c r="K141" s="81" t="s">
        <v>615</v>
      </c>
      <c r="L141" s="83">
        <v>46048</v>
      </c>
      <c r="M141" s="80">
        <v>27</v>
      </c>
    </row>
    <row r="142" spans="1:15" ht="18" customHeight="1" x14ac:dyDescent="0.15">
      <c r="A142" s="84">
        <v>1</v>
      </c>
      <c r="B142" s="81">
        <v>66436</v>
      </c>
      <c r="C142" s="81" t="s">
        <v>226</v>
      </c>
      <c r="D142" s="82" t="e">
        <f>IF(ISBLANK($E142),"",VLOOKUP($E142,[1]!施設情報[#Data],2,FALSE))</f>
        <v>#REF!</v>
      </c>
      <c r="E142" s="81" t="s">
        <v>222</v>
      </c>
      <c r="F142" s="81" t="s">
        <v>616</v>
      </c>
      <c r="G142" s="81" t="s">
        <v>617</v>
      </c>
      <c r="H142" s="82" t="s">
        <v>189</v>
      </c>
      <c r="I142" s="82" t="s">
        <v>122</v>
      </c>
      <c r="J142" s="82" t="s">
        <v>71</v>
      </c>
      <c r="K142" s="81" t="s">
        <v>618</v>
      </c>
      <c r="L142" s="83">
        <v>46237</v>
      </c>
      <c r="M142" s="80">
        <v>4</v>
      </c>
      <c r="N142" s="80">
        <v>5</v>
      </c>
      <c r="O142" s="80">
        <v>6</v>
      </c>
    </row>
    <row r="143" spans="1:15" ht="18" customHeight="1" x14ac:dyDescent="0.15">
      <c r="A143" s="84">
        <v>1</v>
      </c>
      <c r="B143" s="81">
        <v>66437</v>
      </c>
      <c r="C143" s="81" t="s">
        <v>226</v>
      </c>
      <c r="D143" s="82" t="e">
        <f>IF(ISBLANK($E143),"",VLOOKUP($E143,[1]!施設情報[#Data],2,FALSE))</f>
        <v>#REF!</v>
      </c>
      <c r="E143" s="81" t="s">
        <v>222</v>
      </c>
      <c r="F143" s="81" t="s">
        <v>619</v>
      </c>
      <c r="G143" s="81" t="s">
        <v>617</v>
      </c>
      <c r="H143" s="82" t="s">
        <v>189</v>
      </c>
      <c r="I143" s="82" t="s">
        <v>122</v>
      </c>
      <c r="J143" s="82" t="s">
        <v>71</v>
      </c>
      <c r="K143" s="81" t="s">
        <v>620</v>
      </c>
      <c r="L143" s="83">
        <v>46272</v>
      </c>
      <c r="M143" s="80">
        <v>8</v>
      </c>
      <c r="N143" s="80">
        <v>9</v>
      </c>
      <c r="O143" s="80">
        <v>10</v>
      </c>
    </row>
    <row r="144" spans="1:15" ht="18" customHeight="1" x14ac:dyDescent="0.15">
      <c r="A144" s="84">
        <v>1</v>
      </c>
      <c r="B144" s="81">
        <v>66438</v>
      </c>
      <c r="C144" s="81" t="s">
        <v>226</v>
      </c>
      <c r="D144" s="82" t="e">
        <f>IF(ISBLANK($E144),"",VLOOKUP($E144,[1]!施設情報[#Data],2,FALSE))</f>
        <v>#REF!</v>
      </c>
      <c r="E144" s="81" t="s">
        <v>222</v>
      </c>
      <c r="F144" s="81" t="s">
        <v>621</v>
      </c>
      <c r="G144" s="81" t="s">
        <v>617</v>
      </c>
      <c r="H144" s="82" t="s">
        <v>189</v>
      </c>
      <c r="I144" s="82" t="s">
        <v>122</v>
      </c>
      <c r="J144" s="82" t="s">
        <v>71</v>
      </c>
      <c r="K144" s="81" t="s">
        <v>622</v>
      </c>
      <c r="L144" s="83">
        <v>46055</v>
      </c>
      <c r="M144" s="80">
        <v>3</v>
      </c>
      <c r="N144" s="80">
        <v>4</v>
      </c>
      <c r="O144" s="80">
        <v>5</v>
      </c>
    </row>
    <row r="145" spans="1:16" ht="18" customHeight="1" x14ac:dyDescent="0.15">
      <c r="A145" s="84">
        <v>1</v>
      </c>
      <c r="B145" s="81">
        <v>66439</v>
      </c>
      <c r="C145" s="81" t="s">
        <v>226</v>
      </c>
      <c r="D145" s="82" t="e">
        <f>IF(ISBLANK($E145),"",VLOOKUP($E145,[1]!施設情報[#Data],2,FALSE))</f>
        <v>#REF!</v>
      </c>
      <c r="E145" s="81" t="s">
        <v>222</v>
      </c>
      <c r="F145" s="81" t="s">
        <v>623</v>
      </c>
      <c r="G145" s="81" t="s">
        <v>624</v>
      </c>
      <c r="H145" s="82" t="s">
        <v>625</v>
      </c>
      <c r="I145" s="82" t="s">
        <v>122</v>
      </c>
      <c r="J145" s="82" t="s">
        <v>626</v>
      </c>
      <c r="K145" s="81" t="s">
        <v>627</v>
      </c>
      <c r="L145" s="83">
        <v>46294</v>
      </c>
      <c r="M145" s="80">
        <v>30</v>
      </c>
      <c r="N145" s="87">
        <v>46296</v>
      </c>
    </row>
    <row r="146" spans="1:16" ht="18" customHeight="1" x14ac:dyDescent="0.15">
      <c r="A146" s="84">
        <v>1</v>
      </c>
      <c r="B146" s="81">
        <v>66440</v>
      </c>
      <c r="C146" s="81" t="s">
        <v>226</v>
      </c>
      <c r="D146" s="82" t="e">
        <f>IF(ISBLANK($E146),"",VLOOKUP($E146,[1]!施設情報[#Data],2,FALSE))</f>
        <v>#REF!</v>
      </c>
      <c r="E146" s="81" t="s">
        <v>222</v>
      </c>
      <c r="F146" s="81" t="s">
        <v>628</v>
      </c>
      <c r="G146" s="81" t="s">
        <v>629</v>
      </c>
      <c r="H146" s="82" t="s">
        <v>190</v>
      </c>
      <c r="I146" s="82" t="s">
        <v>122</v>
      </c>
      <c r="J146" s="82" t="s">
        <v>72</v>
      </c>
      <c r="K146" s="81" t="s">
        <v>630</v>
      </c>
      <c r="L146" s="83">
        <v>46217</v>
      </c>
      <c r="M146" s="80">
        <v>15</v>
      </c>
      <c r="N146" s="80">
        <v>16</v>
      </c>
      <c r="O146" s="80">
        <v>17</v>
      </c>
    </row>
    <row r="147" spans="1:16" ht="18" customHeight="1" x14ac:dyDescent="0.15">
      <c r="A147" s="84">
        <v>1</v>
      </c>
      <c r="B147" s="81">
        <v>66441</v>
      </c>
      <c r="C147" s="81" t="s">
        <v>226</v>
      </c>
      <c r="D147" s="82" t="e">
        <f>IF(ISBLANK($E147),"",VLOOKUP($E147,[1]!施設情報[#Data],2,FALSE))</f>
        <v>#REF!</v>
      </c>
      <c r="E147" s="81" t="s">
        <v>222</v>
      </c>
      <c r="F147" s="81" t="s">
        <v>631</v>
      </c>
      <c r="G147" s="81" t="s">
        <v>629</v>
      </c>
      <c r="H147" s="82" t="s">
        <v>190</v>
      </c>
      <c r="I147" s="82" t="s">
        <v>122</v>
      </c>
      <c r="J147" s="82" t="s">
        <v>72</v>
      </c>
      <c r="K147" s="81" t="s">
        <v>632</v>
      </c>
      <c r="L147" s="83">
        <v>46068</v>
      </c>
      <c r="M147" s="80">
        <v>16</v>
      </c>
      <c r="N147" s="80">
        <v>17</v>
      </c>
      <c r="O147" s="80">
        <v>18</v>
      </c>
    </row>
    <row r="148" spans="1:16" ht="18" customHeight="1" x14ac:dyDescent="0.15">
      <c r="A148" s="84">
        <v>1</v>
      </c>
      <c r="B148" s="81">
        <v>66443</v>
      </c>
      <c r="C148" s="81" t="s">
        <v>226</v>
      </c>
      <c r="D148" s="82" t="e">
        <f>IF(ISBLANK($E148),"",VLOOKUP($E148,[1]!施設情報[#Data],2,FALSE))</f>
        <v>#REF!</v>
      </c>
      <c r="E148" s="81" t="s">
        <v>222</v>
      </c>
      <c r="F148" s="81" t="s">
        <v>633</v>
      </c>
      <c r="G148" s="81" t="s">
        <v>634</v>
      </c>
      <c r="H148" s="82" t="s">
        <v>635</v>
      </c>
      <c r="I148" s="82" t="s">
        <v>122</v>
      </c>
      <c r="J148" s="82" t="s">
        <v>636</v>
      </c>
      <c r="K148" s="81" t="s">
        <v>637</v>
      </c>
      <c r="L148" s="83">
        <v>46342</v>
      </c>
      <c r="M148" s="80">
        <v>17</v>
      </c>
      <c r="N148" s="80">
        <v>18</v>
      </c>
      <c r="O148" s="80">
        <v>19</v>
      </c>
      <c r="P148" s="80">
        <v>20</v>
      </c>
    </row>
    <row r="149" spans="1:16" ht="18" customHeight="1" x14ac:dyDescent="0.15">
      <c r="A149" s="84">
        <v>1</v>
      </c>
      <c r="B149" s="81">
        <v>66442</v>
      </c>
      <c r="C149" s="81" t="s">
        <v>226</v>
      </c>
      <c r="D149" s="82" t="e">
        <f>IF(ISBLANK($E149),"",VLOOKUP($E149,[1]!施設情報[#Data],2,FALSE))</f>
        <v>#REF!</v>
      </c>
      <c r="E149" s="81" t="s">
        <v>222</v>
      </c>
      <c r="F149" s="81" t="s">
        <v>638</v>
      </c>
      <c r="G149" s="81" t="s">
        <v>639</v>
      </c>
      <c r="H149" s="82" t="s">
        <v>635</v>
      </c>
      <c r="I149" s="82" t="s">
        <v>122</v>
      </c>
      <c r="J149" s="82" t="s">
        <v>636</v>
      </c>
      <c r="K149" s="81" t="s">
        <v>640</v>
      </c>
      <c r="L149" s="83">
        <v>46202</v>
      </c>
      <c r="M149" s="80">
        <v>30</v>
      </c>
      <c r="N149" s="87">
        <v>46204</v>
      </c>
      <c r="O149" s="80">
        <v>2</v>
      </c>
      <c r="P149" s="80">
        <v>3</v>
      </c>
    </row>
    <row r="150" spans="1:16" ht="18" customHeight="1" x14ac:dyDescent="0.15">
      <c r="A150" s="84">
        <v>1</v>
      </c>
      <c r="B150" s="81">
        <v>66445</v>
      </c>
      <c r="C150" s="81" t="s">
        <v>226</v>
      </c>
      <c r="D150" s="82" t="e">
        <f>IF(ISBLANK($E150),"",VLOOKUP($E150,[1]!施設情報[#Data],2,FALSE))</f>
        <v>#REF!</v>
      </c>
      <c r="E150" s="81" t="s">
        <v>222</v>
      </c>
      <c r="F150" s="81" t="s">
        <v>641</v>
      </c>
      <c r="G150" s="81" t="s">
        <v>642</v>
      </c>
      <c r="H150" s="82" t="s">
        <v>192</v>
      </c>
      <c r="I150" s="82" t="s">
        <v>122</v>
      </c>
      <c r="J150" s="82" t="s">
        <v>74</v>
      </c>
      <c r="K150" s="81" t="s">
        <v>643</v>
      </c>
      <c r="L150" s="83">
        <v>46040</v>
      </c>
      <c r="M150" s="80">
        <v>19</v>
      </c>
      <c r="N150" s="80">
        <v>20</v>
      </c>
      <c r="O150" s="80">
        <v>21</v>
      </c>
      <c r="P150" s="80">
        <v>22</v>
      </c>
    </row>
    <row r="151" spans="1:16" ht="18" customHeight="1" x14ac:dyDescent="0.15">
      <c r="A151" s="84">
        <v>1</v>
      </c>
      <c r="B151" s="81">
        <v>66444</v>
      </c>
      <c r="C151" s="81" t="s">
        <v>226</v>
      </c>
      <c r="D151" s="82" t="e">
        <f>IF(ISBLANK($E151),"",VLOOKUP($E151,[1]!施設情報[#Data],2,FALSE))</f>
        <v>#REF!</v>
      </c>
      <c r="E151" s="81" t="s">
        <v>222</v>
      </c>
      <c r="F151" s="81" t="s">
        <v>644</v>
      </c>
      <c r="G151" s="81" t="s">
        <v>645</v>
      </c>
      <c r="H151" s="82" t="s">
        <v>192</v>
      </c>
      <c r="I151" s="82" t="s">
        <v>122</v>
      </c>
      <c r="J151" s="82" t="s">
        <v>74</v>
      </c>
      <c r="K151" s="81" t="s">
        <v>646</v>
      </c>
      <c r="L151" s="83">
        <v>46230</v>
      </c>
      <c r="M151" s="80">
        <v>28</v>
      </c>
      <c r="N151" s="80">
        <v>29</v>
      </c>
      <c r="O151" s="80">
        <v>30</v>
      </c>
      <c r="P151" s="80">
        <v>31</v>
      </c>
    </row>
    <row r="152" spans="1:16" ht="18" customHeight="1" x14ac:dyDescent="0.15">
      <c r="A152" s="84">
        <v>1</v>
      </c>
      <c r="B152" s="81">
        <v>66446</v>
      </c>
      <c r="C152" s="81" t="s">
        <v>226</v>
      </c>
      <c r="D152" s="82" t="e">
        <f>IF(ISBLANK($E152),"",VLOOKUP($E152,[1]!施設情報[#Data],2,FALSE))</f>
        <v>#REF!</v>
      </c>
      <c r="E152" s="81" t="s">
        <v>222</v>
      </c>
      <c r="F152" s="81" t="s">
        <v>647</v>
      </c>
      <c r="G152" s="81" t="s">
        <v>648</v>
      </c>
      <c r="H152" s="82" t="s">
        <v>188</v>
      </c>
      <c r="I152" s="82" t="s">
        <v>122</v>
      </c>
      <c r="J152" s="82" t="s">
        <v>70</v>
      </c>
      <c r="K152" s="81" t="s">
        <v>104</v>
      </c>
      <c r="L152" s="83">
        <v>46364</v>
      </c>
      <c r="M152" s="80">
        <v>9</v>
      </c>
      <c r="N152" s="80">
        <v>10</v>
      </c>
    </row>
    <row r="153" spans="1:16" ht="18" customHeight="1" x14ac:dyDescent="0.15">
      <c r="A153" s="84">
        <v>1</v>
      </c>
      <c r="B153" s="81">
        <v>66447</v>
      </c>
      <c r="C153" s="81" t="s">
        <v>226</v>
      </c>
      <c r="D153" s="82" t="e">
        <f>IF(ISBLANK($E153),"",VLOOKUP($E153,[1]!施設情報[#Data],2,FALSE))</f>
        <v>#REF!</v>
      </c>
      <c r="E153" s="81" t="s">
        <v>222</v>
      </c>
      <c r="F153" s="81" t="s">
        <v>649</v>
      </c>
      <c r="G153" s="81" t="s">
        <v>650</v>
      </c>
      <c r="H153" s="82" t="s">
        <v>193</v>
      </c>
      <c r="I153" s="82" t="s">
        <v>122</v>
      </c>
      <c r="J153" s="82" t="s">
        <v>75</v>
      </c>
      <c r="K153" s="81" t="s">
        <v>651</v>
      </c>
      <c r="L153" s="83">
        <v>46322</v>
      </c>
      <c r="M153" s="80">
        <v>28</v>
      </c>
      <c r="N153" s="80">
        <v>29</v>
      </c>
    </row>
    <row r="154" spans="1:16" ht="18" customHeight="1" x14ac:dyDescent="0.15">
      <c r="A154" s="84">
        <v>1</v>
      </c>
      <c r="B154" s="81">
        <v>66448</v>
      </c>
      <c r="C154" s="81" t="s">
        <v>226</v>
      </c>
      <c r="D154" s="82" t="e">
        <f>IF(ISBLANK($E154),"",VLOOKUP($E154,[1]!施設情報[#Data],2,FALSE))</f>
        <v>#REF!</v>
      </c>
      <c r="E154" s="81" t="s">
        <v>222</v>
      </c>
      <c r="F154" s="81" t="s">
        <v>652</v>
      </c>
      <c r="G154" s="81" t="s">
        <v>653</v>
      </c>
      <c r="H154" s="82" t="s">
        <v>654</v>
      </c>
      <c r="I154" s="82" t="s">
        <v>122</v>
      </c>
      <c r="J154" s="82" t="s">
        <v>655</v>
      </c>
      <c r="K154" s="81" t="s">
        <v>656</v>
      </c>
      <c r="L154" s="83">
        <v>46203</v>
      </c>
      <c r="M154" s="87">
        <v>46204</v>
      </c>
      <c r="N154" s="80">
        <v>2</v>
      </c>
      <c r="O154" s="80">
        <v>3</v>
      </c>
    </row>
    <row r="155" spans="1:16" ht="18" customHeight="1" x14ac:dyDescent="0.15">
      <c r="A155" s="84">
        <v>1</v>
      </c>
      <c r="B155" s="81">
        <v>66449</v>
      </c>
      <c r="C155" s="81" t="s">
        <v>226</v>
      </c>
      <c r="D155" s="82" t="e">
        <f>IF(ISBLANK($E155),"",VLOOKUP($E155,[1]!施設情報[#Data],2,FALSE))</f>
        <v>#REF!</v>
      </c>
      <c r="E155" s="81" t="s">
        <v>222</v>
      </c>
      <c r="F155" s="81" t="s">
        <v>657</v>
      </c>
      <c r="G155" s="81" t="s">
        <v>658</v>
      </c>
      <c r="H155" s="82" t="s">
        <v>191</v>
      </c>
      <c r="I155" s="82" t="s">
        <v>122</v>
      </c>
      <c r="J155" s="82" t="s">
        <v>73</v>
      </c>
      <c r="K155" s="81" t="s">
        <v>659</v>
      </c>
      <c r="L155" s="83">
        <v>46336</v>
      </c>
      <c r="M155" s="80">
        <v>11</v>
      </c>
    </row>
    <row r="156" spans="1:16" ht="18" customHeight="1" x14ac:dyDescent="0.15">
      <c r="A156" s="84">
        <v>1</v>
      </c>
      <c r="B156" s="81">
        <v>66450</v>
      </c>
      <c r="C156" s="81" t="s">
        <v>226</v>
      </c>
      <c r="D156" s="82" t="e">
        <f>IF(ISBLANK($E156),"",VLOOKUP($E156,[1]!施設情報[#Data],2,FALSE))</f>
        <v>#REF!</v>
      </c>
      <c r="E156" s="81" t="s">
        <v>222</v>
      </c>
      <c r="F156" s="81" t="s">
        <v>660</v>
      </c>
      <c r="G156" s="81" t="s">
        <v>661</v>
      </c>
      <c r="H156" s="82" t="s">
        <v>662</v>
      </c>
      <c r="I156" s="82" t="s">
        <v>122</v>
      </c>
      <c r="J156" s="82" t="s">
        <v>663</v>
      </c>
      <c r="K156" s="81" t="s">
        <v>664</v>
      </c>
      <c r="L156" s="83">
        <v>46133</v>
      </c>
      <c r="M156" s="80">
        <v>22</v>
      </c>
    </row>
    <row r="157" spans="1:16" ht="18" customHeight="1" x14ac:dyDescent="0.15">
      <c r="A157" s="84">
        <v>1</v>
      </c>
      <c r="B157" s="81">
        <v>66451</v>
      </c>
      <c r="C157" s="81" t="s">
        <v>226</v>
      </c>
      <c r="D157" s="82" t="e">
        <f>IF(ISBLANK($E157),"",VLOOKUP($E157,[1]!施設情報[#Data],2,FALSE))</f>
        <v>#REF!</v>
      </c>
      <c r="E157" s="81" t="s">
        <v>222</v>
      </c>
      <c r="F157" s="81" t="s">
        <v>665</v>
      </c>
      <c r="G157" s="81" t="s">
        <v>661</v>
      </c>
      <c r="H157" s="82" t="s">
        <v>662</v>
      </c>
      <c r="I157" s="82" t="s">
        <v>122</v>
      </c>
      <c r="J157" s="82" t="s">
        <v>663</v>
      </c>
      <c r="K157" s="81" t="s">
        <v>404</v>
      </c>
      <c r="L157" s="83">
        <v>46309</v>
      </c>
      <c r="M157" s="80">
        <v>15</v>
      </c>
    </row>
    <row r="158" spans="1:16" ht="18" customHeight="1" x14ac:dyDescent="0.15">
      <c r="A158" s="84">
        <v>1</v>
      </c>
      <c r="B158" s="81">
        <v>66452</v>
      </c>
      <c r="C158" s="81" t="s">
        <v>226</v>
      </c>
      <c r="D158" s="82" t="e">
        <f>IF(ISBLANK($E158),"",VLOOKUP($E158,[1]!施設情報[#Data],2,FALSE))</f>
        <v>#REF!</v>
      </c>
      <c r="E158" s="81" t="s">
        <v>222</v>
      </c>
      <c r="F158" s="81" t="s">
        <v>666</v>
      </c>
      <c r="G158" s="81" t="s">
        <v>667</v>
      </c>
      <c r="H158" s="82" t="s">
        <v>194</v>
      </c>
      <c r="I158" s="82" t="s">
        <v>122</v>
      </c>
      <c r="J158" s="82" t="s">
        <v>76</v>
      </c>
      <c r="K158" s="81" t="s">
        <v>321</v>
      </c>
      <c r="L158" s="83">
        <v>46225</v>
      </c>
      <c r="M158" s="80">
        <v>23</v>
      </c>
      <c r="N158" s="80">
        <v>24</v>
      </c>
    </row>
    <row r="159" spans="1:16" ht="18" customHeight="1" x14ac:dyDescent="0.15">
      <c r="A159" s="84">
        <v>1</v>
      </c>
      <c r="B159" s="81">
        <v>66453</v>
      </c>
      <c r="C159" s="81" t="s">
        <v>226</v>
      </c>
      <c r="D159" s="82" t="e">
        <f>IF(ISBLANK($E159),"",VLOOKUP($E159,[1]!施設情報[#Data],2,FALSE))</f>
        <v>#REF!</v>
      </c>
      <c r="E159" s="81" t="s">
        <v>222</v>
      </c>
      <c r="F159" s="81" t="s">
        <v>668</v>
      </c>
      <c r="G159" s="81" t="s">
        <v>667</v>
      </c>
      <c r="H159" s="82" t="s">
        <v>194</v>
      </c>
      <c r="I159" s="82" t="s">
        <v>122</v>
      </c>
      <c r="J159" s="82" t="s">
        <v>76</v>
      </c>
      <c r="K159" s="81" t="s">
        <v>114</v>
      </c>
      <c r="L159" s="83">
        <v>46351</v>
      </c>
      <c r="M159" s="80">
        <v>26</v>
      </c>
      <c r="N159" s="80">
        <v>27</v>
      </c>
    </row>
    <row r="160" spans="1:16" ht="18" customHeight="1" x14ac:dyDescent="0.15">
      <c r="A160" s="84">
        <v>3</v>
      </c>
      <c r="B160" s="81">
        <v>66454</v>
      </c>
      <c r="C160" s="81" t="s">
        <v>226</v>
      </c>
      <c r="D160" s="82" t="e">
        <f>IF(ISBLANK($E160),"",VLOOKUP($E160,[1]!施設情報[#Data],2,FALSE))</f>
        <v>#REF!</v>
      </c>
      <c r="E160" s="81" t="s">
        <v>222</v>
      </c>
      <c r="F160" s="81" t="s">
        <v>669</v>
      </c>
      <c r="G160" s="81" t="s">
        <v>670</v>
      </c>
      <c r="H160" s="82" t="s">
        <v>671</v>
      </c>
      <c r="I160" s="82" t="s">
        <v>122</v>
      </c>
      <c r="J160" s="82" t="s">
        <v>672</v>
      </c>
      <c r="K160" s="81" t="s">
        <v>673</v>
      </c>
      <c r="L160" s="83">
        <v>46154</v>
      </c>
      <c r="M160" s="80">
        <v>13</v>
      </c>
    </row>
    <row r="161" spans="1:14" ht="18" customHeight="1" x14ac:dyDescent="0.15">
      <c r="A161" s="84">
        <v>1</v>
      </c>
      <c r="B161" s="81">
        <v>66455</v>
      </c>
      <c r="C161" s="81" t="s">
        <v>226</v>
      </c>
      <c r="D161" s="82" t="e">
        <f>IF(ISBLANK($E161),"",VLOOKUP($E161,[1]!施設情報[#Data],2,FALSE))</f>
        <v>#REF!</v>
      </c>
      <c r="E161" s="81" t="s">
        <v>222</v>
      </c>
      <c r="F161" s="81" t="s">
        <v>674</v>
      </c>
      <c r="G161" s="81" t="s">
        <v>670</v>
      </c>
      <c r="H161" s="82" t="s">
        <v>671</v>
      </c>
      <c r="I161" s="82" t="s">
        <v>122</v>
      </c>
      <c r="J161" s="82" t="s">
        <v>672</v>
      </c>
      <c r="K161" s="81" t="s">
        <v>269</v>
      </c>
      <c r="L161" s="83">
        <v>46310</v>
      </c>
      <c r="M161" s="80">
        <v>16</v>
      </c>
    </row>
    <row r="162" spans="1:14" ht="18" customHeight="1" x14ac:dyDescent="0.15">
      <c r="A162" s="84">
        <v>1</v>
      </c>
      <c r="B162" s="81">
        <v>66456</v>
      </c>
      <c r="C162" s="81" t="s">
        <v>226</v>
      </c>
      <c r="D162" s="82" t="e">
        <f>IF(ISBLANK($E162),"",VLOOKUP($E162,[1]!施設情報[#Data],2,FALSE))</f>
        <v>#REF!</v>
      </c>
      <c r="E162" s="81" t="s">
        <v>222</v>
      </c>
      <c r="F162" s="81" t="s">
        <v>675</v>
      </c>
      <c r="G162" s="81" t="s">
        <v>676</v>
      </c>
      <c r="H162" s="82" t="s">
        <v>173</v>
      </c>
      <c r="I162" s="82" t="s">
        <v>122</v>
      </c>
      <c r="J162" s="82" t="s">
        <v>56</v>
      </c>
      <c r="K162" s="81" t="s">
        <v>548</v>
      </c>
      <c r="L162" s="83">
        <v>46231</v>
      </c>
      <c r="M162" s="80">
        <v>29</v>
      </c>
      <c r="N162" s="80">
        <v>30</v>
      </c>
    </row>
    <row r="163" spans="1:14" ht="18" customHeight="1" x14ac:dyDescent="0.15">
      <c r="A163" s="84">
        <v>1</v>
      </c>
      <c r="B163" s="81">
        <v>66457</v>
      </c>
      <c r="C163" s="81" t="s">
        <v>226</v>
      </c>
      <c r="D163" s="82" t="e">
        <f>IF(ISBLANK($E163),"",VLOOKUP($E163,[1]!施設情報[#Data],2,FALSE))</f>
        <v>#REF!</v>
      </c>
      <c r="E163" s="81" t="s">
        <v>222</v>
      </c>
      <c r="F163" s="81" t="s">
        <v>677</v>
      </c>
      <c r="G163" s="81" t="s">
        <v>676</v>
      </c>
      <c r="H163" s="82" t="s">
        <v>173</v>
      </c>
      <c r="I163" s="82" t="s">
        <v>122</v>
      </c>
      <c r="J163" s="82" t="s">
        <v>56</v>
      </c>
      <c r="K163" s="81" t="s">
        <v>678</v>
      </c>
      <c r="L163" s="83">
        <v>46281</v>
      </c>
      <c r="M163" s="80">
        <v>17</v>
      </c>
      <c r="N163" s="80">
        <v>18</v>
      </c>
    </row>
    <row r="164" spans="1:14" ht="18" customHeight="1" x14ac:dyDescent="0.15">
      <c r="A164" s="84">
        <v>1</v>
      </c>
      <c r="B164" s="81">
        <v>66458</v>
      </c>
      <c r="C164" s="81" t="s">
        <v>226</v>
      </c>
      <c r="D164" s="82" t="e">
        <f>IF(ISBLANK($E164),"",VLOOKUP($E164,[1]!施設情報[#Data],2,FALSE))</f>
        <v>#REF!</v>
      </c>
      <c r="E164" s="81" t="s">
        <v>222</v>
      </c>
      <c r="F164" s="81" t="s">
        <v>679</v>
      </c>
      <c r="G164" s="81" t="s">
        <v>676</v>
      </c>
      <c r="H164" s="82" t="s">
        <v>173</v>
      </c>
      <c r="I164" s="82" t="s">
        <v>122</v>
      </c>
      <c r="J164" s="82" t="s">
        <v>56</v>
      </c>
      <c r="K164" s="81" t="s">
        <v>680</v>
      </c>
      <c r="L164" s="83">
        <v>46054</v>
      </c>
      <c r="M164" s="80">
        <v>2</v>
      </c>
      <c r="N164" s="80">
        <v>3</v>
      </c>
    </row>
    <row r="165" spans="1:14" ht="18" customHeight="1" x14ac:dyDescent="0.15">
      <c r="A165" s="84">
        <v>1</v>
      </c>
      <c r="B165" s="81">
        <v>66459</v>
      </c>
      <c r="C165" s="81" t="s">
        <v>226</v>
      </c>
      <c r="D165" s="82" t="e">
        <f>IF(ISBLANK($E165),"",VLOOKUP($E165,[1]!施設情報[#Data],2,FALSE))</f>
        <v>#REF!</v>
      </c>
      <c r="E165" s="81" t="s">
        <v>222</v>
      </c>
      <c r="F165" s="81" t="s">
        <v>681</v>
      </c>
      <c r="G165" s="81" t="s">
        <v>682</v>
      </c>
      <c r="H165" s="82" t="s">
        <v>683</v>
      </c>
      <c r="I165" s="82" t="s">
        <v>122</v>
      </c>
      <c r="J165" s="82" t="s">
        <v>684</v>
      </c>
      <c r="K165" s="81" t="s">
        <v>357</v>
      </c>
      <c r="L165" s="83">
        <v>46176</v>
      </c>
      <c r="M165" s="80">
        <v>4</v>
      </c>
      <c r="N165" s="80">
        <v>5</v>
      </c>
    </row>
    <row r="166" spans="1:14" ht="18" customHeight="1" x14ac:dyDescent="0.15">
      <c r="A166" s="84">
        <v>1</v>
      </c>
      <c r="B166" s="81">
        <v>66460</v>
      </c>
      <c r="C166" s="81" t="s">
        <v>226</v>
      </c>
      <c r="D166" s="82" t="e">
        <f>IF(ISBLANK($E166),"",VLOOKUP($E166,[1]!施設情報[#Data],2,FALSE))</f>
        <v>#REF!</v>
      </c>
      <c r="E166" s="81" t="s">
        <v>222</v>
      </c>
      <c r="F166" s="81" t="s">
        <v>685</v>
      </c>
      <c r="G166" s="81" t="s">
        <v>682</v>
      </c>
      <c r="H166" s="82" t="s">
        <v>683</v>
      </c>
      <c r="I166" s="82" t="s">
        <v>122</v>
      </c>
      <c r="J166" s="82" t="s">
        <v>684</v>
      </c>
      <c r="K166" s="81" t="s">
        <v>686</v>
      </c>
      <c r="L166" s="83">
        <v>46323</v>
      </c>
      <c r="M166" s="80">
        <v>29</v>
      </c>
      <c r="N166" s="80">
        <v>30</v>
      </c>
    </row>
    <row r="167" spans="1:14" ht="18" customHeight="1" x14ac:dyDescent="0.15">
      <c r="A167" s="84">
        <v>1</v>
      </c>
      <c r="B167" s="81">
        <v>66497</v>
      </c>
      <c r="C167" s="81" t="s">
        <v>226</v>
      </c>
      <c r="D167" s="82" t="e">
        <f>IF(ISBLANK($E167),"",VLOOKUP($E167,[1]!施設情報[#Data],2,FALSE))</f>
        <v>#REF!</v>
      </c>
      <c r="E167" s="81" t="s">
        <v>222</v>
      </c>
      <c r="F167" s="81" t="s">
        <v>687</v>
      </c>
      <c r="G167" s="81" t="s">
        <v>177</v>
      </c>
      <c r="H167" s="82" t="s">
        <v>688</v>
      </c>
      <c r="I167" s="82" t="s">
        <v>122</v>
      </c>
      <c r="J167" s="82" t="s">
        <v>61</v>
      </c>
      <c r="K167" s="81" t="s">
        <v>689</v>
      </c>
      <c r="L167" s="83">
        <v>46123</v>
      </c>
      <c r="M167" s="80">
        <v>18</v>
      </c>
    </row>
    <row r="168" spans="1:14" ht="18" customHeight="1" x14ac:dyDescent="0.15">
      <c r="A168" s="84">
        <v>1</v>
      </c>
      <c r="B168" s="81">
        <v>66498</v>
      </c>
      <c r="C168" s="81" t="s">
        <v>226</v>
      </c>
      <c r="D168" s="82" t="e">
        <f>IF(ISBLANK($E168),"",VLOOKUP($E168,[1]!施設情報[#Data],2,FALSE))</f>
        <v>#REF!</v>
      </c>
      <c r="E168" s="81" t="s">
        <v>222</v>
      </c>
      <c r="F168" s="81" t="s">
        <v>690</v>
      </c>
      <c r="G168" s="81" t="s">
        <v>177</v>
      </c>
      <c r="H168" s="82" t="s">
        <v>688</v>
      </c>
      <c r="I168" s="82" t="s">
        <v>122</v>
      </c>
      <c r="J168" s="82" t="s">
        <v>61</v>
      </c>
      <c r="K168" s="81" t="s">
        <v>691</v>
      </c>
      <c r="L168" s="83">
        <v>46221</v>
      </c>
      <c r="M168" s="80">
        <v>25</v>
      </c>
    </row>
    <row r="169" spans="1:14" ht="18" customHeight="1" x14ac:dyDescent="0.15">
      <c r="A169" s="84">
        <v>1</v>
      </c>
      <c r="B169" s="81">
        <v>66499</v>
      </c>
      <c r="C169" s="81" t="s">
        <v>226</v>
      </c>
      <c r="D169" s="82" t="e">
        <f>IF(ISBLANK($E169),"",VLOOKUP($E169,[1]!施設情報[#Data],2,FALSE))</f>
        <v>#REF!</v>
      </c>
      <c r="E169" s="81" t="s">
        <v>222</v>
      </c>
      <c r="F169" s="81" t="s">
        <v>692</v>
      </c>
      <c r="G169" s="81" t="s">
        <v>177</v>
      </c>
      <c r="H169" s="82" t="s">
        <v>688</v>
      </c>
      <c r="I169" s="82" t="s">
        <v>122</v>
      </c>
      <c r="J169" s="82" t="s">
        <v>61</v>
      </c>
      <c r="K169" s="81" t="s">
        <v>693</v>
      </c>
      <c r="L169" s="83">
        <v>46291</v>
      </c>
      <c r="M169" s="87">
        <v>46298</v>
      </c>
    </row>
    <row r="170" spans="1:14" ht="18" customHeight="1" x14ac:dyDescent="0.15">
      <c r="A170" s="84">
        <v>1</v>
      </c>
      <c r="B170" s="81">
        <v>66500</v>
      </c>
      <c r="C170" s="81" t="s">
        <v>226</v>
      </c>
      <c r="D170" s="82" t="e">
        <f>IF(ISBLANK($E170),"",VLOOKUP($E170,[1]!施設情報[#Data],2,FALSE))</f>
        <v>#REF!</v>
      </c>
      <c r="E170" s="81" t="s">
        <v>222</v>
      </c>
      <c r="F170" s="81" t="s">
        <v>63</v>
      </c>
      <c r="G170" s="81" t="s">
        <v>178</v>
      </c>
      <c r="H170" s="82" t="s">
        <v>688</v>
      </c>
      <c r="I170" s="82" t="s">
        <v>122</v>
      </c>
      <c r="J170" s="82" t="s">
        <v>62</v>
      </c>
      <c r="K170" s="81" t="s">
        <v>694</v>
      </c>
      <c r="L170" s="83">
        <v>46151</v>
      </c>
      <c r="M170" s="80">
        <v>16</v>
      </c>
    </row>
    <row r="171" spans="1:14" ht="18" customHeight="1" x14ac:dyDescent="0.15">
      <c r="A171" s="84">
        <v>1</v>
      </c>
      <c r="B171" s="81">
        <v>66501</v>
      </c>
      <c r="C171" s="81" t="s">
        <v>226</v>
      </c>
      <c r="D171" s="82" t="e">
        <f>IF(ISBLANK($E171),"",VLOOKUP($E171,[1]!施設情報[#Data],2,FALSE))</f>
        <v>#REF!</v>
      </c>
      <c r="E171" s="81" t="s">
        <v>222</v>
      </c>
      <c r="F171" s="81" t="s">
        <v>64</v>
      </c>
      <c r="G171" s="81" t="s">
        <v>178</v>
      </c>
      <c r="H171" s="82" t="s">
        <v>688</v>
      </c>
      <c r="I171" s="82" t="s">
        <v>122</v>
      </c>
      <c r="J171" s="82" t="s">
        <v>62</v>
      </c>
      <c r="K171" s="81" t="s">
        <v>695</v>
      </c>
      <c r="L171" s="83">
        <v>46179</v>
      </c>
      <c r="M171" s="80">
        <v>13</v>
      </c>
    </row>
    <row r="172" spans="1:14" ht="18" customHeight="1" x14ac:dyDescent="0.15">
      <c r="A172" s="84">
        <v>1</v>
      </c>
      <c r="B172" s="81">
        <v>66502</v>
      </c>
      <c r="C172" s="81" t="s">
        <v>226</v>
      </c>
      <c r="D172" s="82" t="e">
        <f>IF(ISBLANK($E172),"",VLOOKUP($E172,[1]!施設情報[#Data],2,FALSE))</f>
        <v>#REF!</v>
      </c>
      <c r="E172" s="81" t="s">
        <v>222</v>
      </c>
      <c r="F172" s="81" t="s">
        <v>696</v>
      </c>
      <c r="G172" s="81" t="s">
        <v>178</v>
      </c>
      <c r="H172" s="82" t="s">
        <v>688</v>
      </c>
      <c r="I172" s="82" t="s">
        <v>122</v>
      </c>
      <c r="J172" s="82" t="s">
        <v>62</v>
      </c>
      <c r="K172" s="81" t="s">
        <v>697</v>
      </c>
      <c r="L172" s="83">
        <v>46257</v>
      </c>
      <c r="M172" s="80">
        <v>29</v>
      </c>
    </row>
    <row r="173" spans="1:14" ht="18" customHeight="1" x14ac:dyDescent="0.15">
      <c r="A173" s="84">
        <v>1</v>
      </c>
      <c r="B173" s="81">
        <v>66503</v>
      </c>
      <c r="C173" s="81" t="s">
        <v>226</v>
      </c>
      <c r="D173" s="82" t="e">
        <f>IF(ISBLANK($E173),"",VLOOKUP($E173,[1]!施設情報[#Data],2,FALSE))</f>
        <v>#REF!</v>
      </c>
      <c r="E173" s="81" t="s">
        <v>222</v>
      </c>
      <c r="F173" s="81" t="s">
        <v>698</v>
      </c>
      <c r="G173" s="81" t="s">
        <v>178</v>
      </c>
      <c r="H173" s="82" t="s">
        <v>688</v>
      </c>
      <c r="I173" s="82" t="s">
        <v>122</v>
      </c>
      <c r="J173" s="82" t="s">
        <v>62</v>
      </c>
      <c r="K173" s="81" t="s">
        <v>699</v>
      </c>
      <c r="L173" s="83">
        <v>46333</v>
      </c>
      <c r="M173" s="80">
        <v>14</v>
      </c>
    </row>
    <row r="174" spans="1:14" ht="18" customHeight="1" x14ac:dyDescent="0.15">
      <c r="A174" s="84">
        <v>1</v>
      </c>
      <c r="B174" s="81">
        <v>66504</v>
      </c>
      <c r="C174" s="81" t="s">
        <v>226</v>
      </c>
      <c r="D174" s="82" t="e">
        <f>IF(ISBLANK($E174),"",VLOOKUP($E174,[1]!施設情報[#Data],2,FALSE))</f>
        <v>#REF!</v>
      </c>
      <c r="E174" s="81" t="s">
        <v>222</v>
      </c>
      <c r="F174" s="81" t="s">
        <v>700</v>
      </c>
      <c r="G174" s="81" t="s">
        <v>178</v>
      </c>
      <c r="H174" s="82" t="s">
        <v>688</v>
      </c>
      <c r="I174" s="82" t="s">
        <v>122</v>
      </c>
      <c r="J174" s="82" t="s">
        <v>62</v>
      </c>
      <c r="K174" s="81" t="s">
        <v>701</v>
      </c>
      <c r="L174" s="83">
        <v>46361</v>
      </c>
      <c r="M174" s="80">
        <v>12</v>
      </c>
    </row>
    <row r="175" spans="1:14" ht="18" customHeight="1" x14ac:dyDescent="0.15">
      <c r="A175" s="84">
        <v>1</v>
      </c>
      <c r="B175" s="81">
        <v>66505</v>
      </c>
      <c r="C175" s="81" t="s">
        <v>226</v>
      </c>
      <c r="D175" s="82" t="e">
        <f>IF(ISBLANK($E175),"",VLOOKUP($E175,[1]!施設情報[#Data],2,FALSE))</f>
        <v>#REF!</v>
      </c>
      <c r="E175" s="81" t="s">
        <v>222</v>
      </c>
      <c r="F175" s="81" t="s">
        <v>702</v>
      </c>
      <c r="G175" s="81" t="s">
        <v>178</v>
      </c>
      <c r="H175" s="82" t="s">
        <v>688</v>
      </c>
      <c r="I175" s="82" t="s">
        <v>122</v>
      </c>
      <c r="J175" s="82" t="s">
        <v>62</v>
      </c>
      <c r="K175" s="81" t="s">
        <v>703</v>
      </c>
      <c r="L175" s="83">
        <v>46039</v>
      </c>
      <c r="M175" s="80">
        <v>30</v>
      </c>
    </row>
    <row r="176" spans="1:14" ht="18" customHeight="1" x14ac:dyDescent="0.15">
      <c r="A176" s="84">
        <v>1</v>
      </c>
      <c r="B176" s="81">
        <v>66506</v>
      </c>
      <c r="C176" s="81" t="s">
        <v>226</v>
      </c>
      <c r="D176" s="82" t="e">
        <f>IF(ISBLANK($E176),"",VLOOKUP($E176,[1]!施設情報[#Data],2,FALSE))</f>
        <v>#REF!</v>
      </c>
      <c r="E176" s="81" t="s">
        <v>222</v>
      </c>
      <c r="F176" s="81" t="s">
        <v>704</v>
      </c>
      <c r="G176" s="81" t="s">
        <v>178</v>
      </c>
      <c r="H176" s="82" t="s">
        <v>688</v>
      </c>
      <c r="I176" s="82" t="s">
        <v>122</v>
      </c>
      <c r="J176" s="82" t="s">
        <v>62</v>
      </c>
      <c r="K176" s="81" t="s">
        <v>705</v>
      </c>
      <c r="L176" s="83">
        <v>46080</v>
      </c>
      <c r="M176" s="87">
        <v>46087</v>
      </c>
    </row>
    <row r="177" spans="1:13" ht="18" customHeight="1" x14ac:dyDescent="0.15">
      <c r="A177" s="84">
        <v>1</v>
      </c>
      <c r="B177" s="81">
        <v>66509</v>
      </c>
      <c r="C177" s="81" t="s">
        <v>226</v>
      </c>
      <c r="D177" s="82" t="e">
        <f>IF(ISBLANK($E177),"",VLOOKUP($E177,[1]!施設情報[#Data],2,FALSE))</f>
        <v>#REF!</v>
      </c>
      <c r="E177" s="81" t="s">
        <v>222</v>
      </c>
      <c r="F177" s="81" t="s">
        <v>706</v>
      </c>
      <c r="G177" s="81" t="s">
        <v>179</v>
      </c>
      <c r="H177" s="82" t="s">
        <v>707</v>
      </c>
      <c r="I177" s="82" t="s">
        <v>122</v>
      </c>
      <c r="J177" s="82" t="s">
        <v>106</v>
      </c>
      <c r="K177" s="81" t="s">
        <v>708</v>
      </c>
      <c r="L177" s="83">
        <v>46213</v>
      </c>
      <c r="M177" s="80">
        <v>11</v>
      </c>
    </row>
    <row r="178" spans="1:13" ht="18" customHeight="1" x14ac:dyDescent="0.15">
      <c r="A178" s="84">
        <v>1</v>
      </c>
      <c r="B178" s="81">
        <v>66510</v>
      </c>
      <c r="C178" s="81" t="s">
        <v>226</v>
      </c>
      <c r="D178" s="82" t="e">
        <f>IF(ISBLANK($E178),"",VLOOKUP($E178,[1]!施設情報[#Data],2,FALSE))</f>
        <v>#REF!</v>
      </c>
      <c r="E178" s="81" t="s">
        <v>222</v>
      </c>
      <c r="F178" s="81" t="s">
        <v>709</v>
      </c>
      <c r="G178" s="81" t="s">
        <v>179</v>
      </c>
      <c r="H178" s="82" t="s">
        <v>707</v>
      </c>
      <c r="I178" s="82" t="s">
        <v>122</v>
      </c>
      <c r="J178" s="82" t="s">
        <v>106</v>
      </c>
      <c r="K178" s="81" t="s">
        <v>41</v>
      </c>
      <c r="L178" s="83">
        <v>46360</v>
      </c>
      <c r="M178" s="80">
        <v>5</v>
      </c>
    </row>
    <row r="179" spans="1:13" ht="18" customHeight="1" x14ac:dyDescent="0.15">
      <c r="A179" s="84">
        <v>1</v>
      </c>
      <c r="B179" s="81">
        <v>66511</v>
      </c>
      <c r="C179" s="81" t="s">
        <v>226</v>
      </c>
      <c r="D179" s="82" t="e">
        <f>IF(ISBLANK($E179),"",VLOOKUP($E179,[1]!施設情報[#Data],2,FALSE))</f>
        <v>#REF!</v>
      </c>
      <c r="E179" s="81" t="s">
        <v>222</v>
      </c>
      <c r="F179" s="81" t="s">
        <v>710</v>
      </c>
      <c r="G179" s="81" t="s">
        <v>180</v>
      </c>
      <c r="H179" s="82" t="s">
        <v>707</v>
      </c>
      <c r="I179" s="82" t="s">
        <v>122</v>
      </c>
      <c r="J179" s="82" t="s">
        <v>107</v>
      </c>
      <c r="K179" s="81" t="s">
        <v>711</v>
      </c>
      <c r="L179" s="83">
        <v>46128</v>
      </c>
      <c r="M179" s="80">
        <v>17</v>
      </c>
    </row>
    <row r="180" spans="1:13" ht="18" customHeight="1" x14ac:dyDescent="0.15">
      <c r="A180" s="84">
        <v>1</v>
      </c>
      <c r="B180" s="81">
        <v>66512</v>
      </c>
      <c r="C180" s="81" t="s">
        <v>226</v>
      </c>
      <c r="D180" s="82" t="e">
        <f>IF(ISBLANK($E180),"",VLOOKUP($E180,[1]!施設情報[#Data],2,FALSE))</f>
        <v>#REF!</v>
      </c>
      <c r="E180" s="81" t="s">
        <v>222</v>
      </c>
      <c r="F180" s="81" t="s">
        <v>712</v>
      </c>
      <c r="G180" s="81" t="s">
        <v>180</v>
      </c>
      <c r="H180" s="82" t="s">
        <v>707</v>
      </c>
      <c r="I180" s="82" t="s">
        <v>122</v>
      </c>
      <c r="J180" s="82" t="s">
        <v>107</v>
      </c>
      <c r="K180" s="81" t="s">
        <v>713</v>
      </c>
      <c r="L180" s="83">
        <v>46191</v>
      </c>
      <c r="M180" s="80">
        <v>19</v>
      </c>
    </row>
    <row r="181" spans="1:13" ht="18" customHeight="1" x14ac:dyDescent="0.15">
      <c r="A181" s="84">
        <v>1</v>
      </c>
      <c r="B181" s="81">
        <v>66513</v>
      </c>
      <c r="C181" s="81" t="s">
        <v>226</v>
      </c>
      <c r="D181" s="82" t="e">
        <f>IF(ISBLANK($E181),"",VLOOKUP($E181,[1]!施設情報[#Data],2,FALSE))</f>
        <v>#REF!</v>
      </c>
      <c r="E181" s="81" t="s">
        <v>222</v>
      </c>
      <c r="F181" s="81" t="s">
        <v>714</v>
      </c>
      <c r="G181" s="81" t="s">
        <v>180</v>
      </c>
      <c r="H181" s="82" t="s">
        <v>707</v>
      </c>
      <c r="I181" s="82" t="s">
        <v>122</v>
      </c>
      <c r="J181" s="82" t="s">
        <v>107</v>
      </c>
      <c r="K181" s="81" t="s">
        <v>302</v>
      </c>
      <c r="L181" s="83">
        <v>46254</v>
      </c>
      <c r="M181" s="80">
        <v>21</v>
      </c>
    </row>
    <row r="182" spans="1:13" ht="18" customHeight="1" x14ac:dyDescent="0.15">
      <c r="A182" s="84">
        <v>1</v>
      </c>
      <c r="B182" s="81">
        <v>66514</v>
      </c>
      <c r="C182" s="81" t="s">
        <v>226</v>
      </c>
      <c r="D182" s="82" t="e">
        <f>IF(ISBLANK($E182),"",VLOOKUP($E182,[1]!施設情報[#Data],2,FALSE))</f>
        <v>#REF!</v>
      </c>
      <c r="E182" s="81" t="s">
        <v>222</v>
      </c>
      <c r="F182" s="81" t="s">
        <v>715</v>
      </c>
      <c r="G182" s="81" t="s">
        <v>180</v>
      </c>
      <c r="H182" s="82" t="s">
        <v>707</v>
      </c>
      <c r="I182" s="82" t="s">
        <v>122</v>
      </c>
      <c r="J182" s="82" t="s">
        <v>107</v>
      </c>
      <c r="K182" s="81" t="s">
        <v>716</v>
      </c>
      <c r="L182" s="83">
        <v>46289</v>
      </c>
      <c r="M182" s="80">
        <v>25</v>
      </c>
    </row>
    <row r="183" spans="1:13" ht="18" customHeight="1" x14ac:dyDescent="0.15">
      <c r="A183" s="84">
        <v>1</v>
      </c>
      <c r="B183" s="81">
        <v>66515</v>
      </c>
      <c r="C183" s="81" t="s">
        <v>226</v>
      </c>
      <c r="D183" s="82" t="e">
        <f>IF(ISBLANK($E183),"",VLOOKUP($E183,[1]!施設情報[#Data],2,FALSE))</f>
        <v>#REF!</v>
      </c>
      <c r="E183" s="81" t="s">
        <v>222</v>
      </c>
      <c r="F183" s="81" t="s">
        <v>717</v>
      </c>
      <c r="G183" s="81" t="s">
        <v>180</v>
      </c>
      <c r="H183" s="82" t="s">
        <v>707</v>
      </c>
      <c r="I183" s="82" t="s">
        <v>122</v>
      </c>
      <c r="J183" s="82" t="s">
        <v>107</v>
      </c>
      <c r="K183" s="81" t="s">
        <v>718</v>
      </c>
      <c r="L183" s="83">
        <v>46317</v>
      </c>
      <c r="M183" s="80">
        <v>23</v>
      </c>
    </row>
    <row r="184" spans="1:13" ht="18" customHeight="1" x14ac:dyDescent="0.15">
      <c r="A184" s="84">
        <v>1</v>
      </c>
      <c r="B184" s="81">
        <v>66516</v>
      </c>
      <c r="C184" s="81" t="s">
        <v>226</v>
      </c>
      <c r="D184" s="82" t="e">
        <f>IF(ISBLANK($E184),"",VLOOKUP($E184,[1]!施設情報[#Data],2,FALSE))</f>
        <v>#REF!</v>
      </c>
      <c r="E184" s="81" t="s">
        <v>222</v>
      </c>
      <c r="F184" s="81" t="s">
        <v>719</v>
      </c>
      <c r="G184" s="81" t="s">
        <v>180</v>
      </c>
      <c r="H184" s="82" t="s">
        <v>707</v>
      </c>
      <c r="I184" s="82" t="s">
        <v>122</v>
      </c>
      <c r="J184" s="82" t="s">
        <v>107</v>
      </c>
      <c r="K184" s="81" t="s">
        <v>109</v>
      </c>
      <c r="L184" s="83">
        <v>46030</v>
      </c>
      <c r="M184" s="80">
        <v>9</v>
      </c>
    </row>
    <row r="185" spans="1:13" ht="18" customHeight="1" x14ac:dyDescent="0.15">
      <c r="A185" s="84">
        <v>1</v>
      </c>
      <c r="B185" s="81">
        <v>66517</v>
      </c>
      <c r="C185" s="81" t="s">
        <v>226</v>
      </c>
      <c r="D185" s="82" t="e">
        <f>IF(ISBLANK($E185),"",VLOOKUP($E185,[1]!施設情報[#Data],2,FALSE))</f>
        <v>#REF!</v>
      </c>
      <c r="E185" s="81" t="s">
        <v>222</v>
      </c>
      <c r="F185" s="81" t="s">
        <v>720</v>
      </c>
      <c r="G185" s="81" t="s">
        <v>180</v>
      </c>
      <c r="H185" s="82" t="s">
        <v>707</v>
      </c>
      <c r="I185" s="82" t="s">
        <v>122</v>
      </c>
      <c r="J185" s="82" t="s">
        <v>107</v>
      </c>
      <c r="K185" s="81" t="s">
        <v>40</v>
      </c>
      <c r="L185" s="83">
        <v>46065</v>
      </c>
      <c r="M185" s="80">
        <v>13</v>
      </c>
    </row>
    <row r="186" spans="1:13" ht="18" customHeight="1" x14ac:dyDescent="0.15">
      <c r="A186" s="84">
        <v>1</v>
      </c>
      <c r="B186" s="81">
        <v>66518</v>
      </c>
      <c r="C186" s="81" t="s">
        <v>226</v>
      </c>
      <c r="D186" s="82" t="e">
        <f>IF(ISBLANK($E186),"",VLOOKUP($E186,[1]!施設情報[#Data],2,FALSE))</f>
        <v>#REF!</v>
      </c>
      <c r="E186" s="81" t="s">
        <v>222</v>
      </c>
      <c r="F186" s="81" t="s">
        <v>108</v>
      </c>
      <c r="G186" s="81" t="s">
        <v>180</v>
      </c>
      <c r="H186" s="82" t="s">
        <v>707</v>
      </c>
      <c r="I186" s="82" t="s">
        <v>122</v>
      </c>
      <c r="J186" s="82" t="s">
        <v>107</v>
      </c>
      <c r="K186" s="81" t="s">
        <v>721</v>
      </c>
      <c r="L186" s="83">
        <v>46093</v>
      </c>
      <c r="M186" s="80">
        <v>13</v>
      </c>
    </row>
    <row r="187" spans="1:13" ht="18" customHeight="1" x14ac:dyDescent="0.15">
      <c r="A187" s="84">
        <v>1</v>
      </c>
      <c r="B187" s="81">
        <v>66520</v>
      </c>
      <c r="C187" s="81" t="s">
        <v>226</v>
      </c>
      <c r="D187" s="82" t="e">
        <f>IF(ISBLANK($E187),"",VLOOKUP($E187,[1]!施設情報[#Data],2,FALSE))</f>
        <v>#REF!</v>
      </c>
      <c r="E187" s="81" t="s">
        <v>222</v>
      </c>
      <c r="F187" s="81" t="s">
        <v>722</v>
      </c>
      <c r="G187" s="81" t="s">
        <v>181</v>
      </c>
      <c r="H187" s="82" t="s">
        <v>723</v>
      </c>
      <c r="I187" s="82" t="s">
        <v>122</v>
      </c>
      <c r="J187" s="82" t="s">
        <v>110</v>
      </c>
      <c r="K187" s="81" t="s">
        <v>724</v>
      </c>
      <c r="L187" s="83">
        <v>46135</v>
      </c>
      <c r="M187" s="80">
        <v>24</v>
      </c>
    </row>
    <row r="188" spans="1:13" ht="18" customHeight="1" x14ac:dyDescent="0.15">
      <c r="A188" s="84">
        <v>1</v>
      </c>
      <c r="B188" s="81">
        <v>66521</v>
      </c>
      <c r="C188" s="81" t="s">
        <v>226</v>
      </c>
      <c r="D188" s="82" t="e">
        <f>IF(ISBLANK($E188),"",VLOOKUP($E188,[1]!施設情報[#Data],2,FALSE))</f>
        <v>#REF!</v>
      </c>
      <c r="E188" s="81" t="s">
        <v>222</v>
      </c>
      <c r="F188" s="81" t="s">
        <v>725</v>
      </c>
      <c r="G188" s="81" t="s">
        <v>181</v>
      </c>
      <c r="H188" s="82" t="s">
        <v>723</v>
      </c>
      <c r="I188" s="82" t="s">
        <v>122</v>
      </c>
      <c r="J188" s="82" t="s">
        <v>110</v>
      </c>
      <c r="K188" s="81" t="s">
        <v>267</v>
      </c>
      <c r="L188" s="83">
        <v>46153</v>
      </c>
      <c r="M188" s="80">
        <v>12</v>
      </c>
    </row>
    <row r="189" spans="1:13" ht="18" customHeight="1" x14ac:dyDescent="0.15">
      <c r="A189" s="84">
        <v>1</v>
      </c>
      <c r="B189" s="81">
        <v>66522</v>
      </c>
      <c r="C189" s="81" t="s">
        <v>226</v>
      </c>
      <c r="D189" s="82" t="e">
        <f>IF(ISBLANK($E189),"",VLOOKUP($E189,[1]!施設情報[#Data],2,FALSE))</f>
        <v>#REF!</v>
      </c>
      <c r="E189" s="81" t="s">
        <v>222</v>
      </c>
      <c r="F189" s="81" t="s">
        <v>726</v>
      </c>
      <c r="G189" s="81" t="s">
        <v>181</v>
      </c>
      <c r="H189" s="82" t="s">
        <v>723</v>
      </c>
      <c r="I189" s="82" t="s">
        <v>122</v>
      </c>
      <c r="J189" s="82" t="s">
        <v>110</v>
      </c>
      <c r="K189" s="81" t="s">
        <v>727</v>
      </c>
      <c r="L189" s="83">
        <v>46199</v>
      </c>
      <c r="M189" s="80">
        <v>27</v>
      </c>
    </row>
    <row r="190" spans="1:13" ht="18" customHeight="1" x14ac:dyDescent="0.15">
      <c r="A190" s="84">
        <v>1</v>
      </c>
      <c r="B190" s="81">
        <v>66523</v>
      </c>
      <c r="C190" s="81" t="s">
        <v>226</v>
      </c>
      <c r="D190" s="82" t="e">
        <f>IF(ISBLANK($E190),"",VLOOKUP($E190,[1]!施設情報[#Data],2,FALSE))</f>
        <v>#REF!</v>
      </c>
      <c r="E190" s="81" t="s">
        <v>222</v>
      </c>
      <c r="F190" s="81" t="s">
        <v>728</v>
      </c>
      <c r="G190" s="81" t="s">
        <v>181</v>
      </c>
      <c r="H190" s="82" t="s">
        <v>723</v>
      </c>
      <c r="I190" s="82" t="s">
        <v>122</v>
      </c>
      <c r="J190" s="82" t="s">
        <v>110</v>
      </c>
      <c r="K190" s="81" t="s">
        <v>729</v>
      </c>
      <c r="L190" s="83">
        <v>46262</v>
      </c>
      <c r="M190" s="80">
        <v>29</v>
      </c>
    </row>
    <row r="191" spans="1:13" ht="18" customHeight="1" x14ac:dyDescent="0.15">
      <c r="A191" s="84">
        <v>1</v>
      </c>
      <c r="B191" s="81">
        <v>66524</v>
      </c>
      <c r="C191" s="81" t="s">
        <v>226</v>
      </c>
      <c r="D191" s="82" t="e">
        <f>IF(ISBLANK($E191),"",VLOOKUP($E191,[1]!施設情報[#Data],2,FALSE))</f>
        <v>#REF!</v>
      </c>
      <c r="E191" s="81" t="s">
        <v>222</v>
      </c>
      <c r="F191" s="81" t="s">
        <v>730</v>
      </c>
      <c r="G191" s="81" t="s">
        <v>181</v>
      </c>
      <c r="H191" s="82" t="s">
        <v>723</v>
      </c>
      <c r="I191" s="82" t="s">
        <v>122</v>
      </c>
      <c r="J191" s="82" t="s">
        <v>110</v>
      </c>
      <c r="K191" s="81" t="s">
        <v>718</v>
      </c>
      <c r="L191" s="83">
        <v>46317</v>
      </c>
      <c r="M191" s="80">
        <v>23</v>
      </c>
    </row>
    <row r="192" spans="1:13" ht="18" customHeight="1" x14ac:dyDescent="0.15">
      <c r="A192" s="84">
        <v>1</v>
      </c>
      <c r="B192" s="81">
        <v>66525</v>
      </c>
      <c r="C192" s="81" t="s">
        <v>226</v>
      </c>
      <c r="D192" s="82" t="e">
        <f>IF(ISBLANK($E192),"",VLOOKUP($E192,[1]!施設情報[#Data],2,FALSE))</f>
        <v>#REF!</v>
      </c>
      <c r="E192" s="81" t="s">
        <v>222</v>
      </c>
      <c r="F192" s="81" t="s">
        <v>731</v>
      </c>
      <c r="G192" s="81" t="s">
        <v>181</v>
      </c>
      <c r="H192" s="82" t="s">
        <v>723</v>
      </c>
      <c r="I192" s="82" t="s">
        <v>122</v>
      </c>
      <c r="J192" s="82" t="s">
        <v>110</v>
      </c>
      <c r="K192" s="81" t="s">
        <v>284</v>
      </c>
      <c r="L192" s="83">
        <v>46338</v>
      </c>
      <c r="M192" s="80">
        <v>13</v>
      </c>
    </row>
    <row r="193" spans="1:14" ht="18" customHeight="1" x14ac:dyDescent="0.15">
      <c r="A193" s="84">
        <v>1</v>
      </c>
      <c r="B193" s="81">
        <v>66526</v>
      </c>
      <c r="C193" s="81" t="s">
        <v>226</v>
      </c>
      <c r="D193" s="82" t="e">
        <f>IF(ISBLANK($E193),"",VLOOKUP($E193,[1]!施設情報[#Data],2,FALSE))</f>
        <v>#REF!</v>
      </c>
      <c r="E193" s="81" t="s">
        <v>222</v>
      </c>
      <c r="F193" s="81" t="s">
        <v>65</v>
      </c>
      <c r="G193" s="81" t="s">
        <v>181</v>
      </c>
      <c r="H193" s="82" t="s">
        <v>723</v>
      </c>
      <c r="I193" s="82" t="s">
        <v>122</v>
      </c>
      <c r="J193" s="82" t="s">
        <v>110</v>
      </c>
      <c r="K193" s="81" t="s">
        <v>254</v>
      </c>
      <c r="L193" s="83">
        <v>46366</v>
      </c>
      <c r="M193" s="80">
        <v>11</v>
      </c>
    </row>
    <row r="194" spans="1:14" ht="18" customHeight="1" x14ac:dyDescent="0.15">
      <c r="A194" s="84">
        <v>1</v>
      </c>
      <c r="B194" s="81">
        <v>66527</v>
      </c>
      <c r="C194" s="81" t="s">
        <v>226</v>
      </c>
      <c r="D194" s="82" t="e">
        <f>IF(ISBLANK($E194),"",VLOOKUP($E194,[1]!施設情報[#Data],2,FALSE))</f>
        <v>#REF!</v>
      </c>
      <c r="E194" s="81" t="s">
        <v>222</v>
      </c>
      <c r="F194" s="81" t="s">
        <v>66</v>
      </c>
      <c r="G194" s="81" t="s">
        <v>181</v>
      </c>
      <c r="H194" s="82" t="s">
        <v>723</v>
      </c>
      <c r="I194" s="82" t="s">
        <v>122</v>
      </c>
      <c r="J194" s="82" t="s">
        <v>110</v>
      </c>
      <c r="K194" s="81" t="s">
        <v>297</v>
      </c>
      <c r="L194" s="83">
        <v>46036</v>
      </c>
      <c r="M194" s="80">
        <v>15</v>
      </c>
    </row>
    <row r="195" spans="1:14" ht="18" customHeight="1" x14ac:dyDescent="0.15">
      <c r="A195" s="84">
        <v>1</v>
      </c>
      <c r="B195" s="81">
        <v>66528</v>
      </c>
      <c r="C195" s="81" t="s">
        <v>226</v>
      </c>
      <c r="D195" s="82" t="e">
        <f>IF(ISBLANK($E195),"",VLOOKUP($E195,[1]!施設情報[#Data],2,FALSE))</f>
        <v>#REF!</v>
      </c>
      <c r="E195" s="81" t="s">
        <v>222</v>
      </c>
      <c r="F195" s="81" t="s">
        <v>67</v>
      </c>
      <c r="G195" s="81" t="s">
        <v>181</v>
      </c>
      <c r="H195" s="82" t="s">
        <v>723</v>
      </c>
      <c r="I195" s="82" t="s">
        <v>122</v>
      </c>
      <c r="J195" s="82" t="s">
        <v>110</v>
      </c>
      <c r="K195" s="81" t="s">
        <v>732</v>
      </c>
      <c r="L195" s="83">
        <v>46085</v>
      </c>
      <c r="M195" s="80">
        <v>5</v>
      </c>
    </row>
    <row r="196" spans="1:14" ht="18" customHeight="1" x14ac:dyDescent="0.15">
      <c r="A196" s="84">
        <v>1</v>
      </c>
      <c r="B196" s="81">
        <v>66529</v>
      </c>
      <c r="C196" s="81" t="s">
        <v>226</v>
      </c>
      <c r="D196" s="82" t="e">
        <f>IF(ISBLANK($E196),"",VLOOKUP($E196,[1]!施設情報[#Data],2,FALSE))</f>
        <v>#REF!</v>
      </c>
      <c r="E196" s="81" t="s">
        <v>222</v>
      </c>
      <c r="F196" s="81" t="s">
        <v>733</v>
      </c>
      <c r="G196" s="81" t="s">
        <v>183</v>
      </c>
      <c r="H196" s="82" t="s">
        <v>182</v>
      </c>
      <c r="I196" s="82" t="s">
        <v>122</v>
      </c>
      <c r="J196" s="82" t="s">
        <v>112</v>
      </c>
      <c r="K196" s="81" t="s">
        <v>734</v>
      </c>
      <c r="L196" s="83">
        <v>46160</v>
      </c>
      <c r="M196" s="80">
        <v>19</v>
      </c>
      <c r="N196" s="80">
        <v>20</v>
      </c>
    </row>
    <row r="197" spans="1:14" ht="18" customHeight="1" x14ac:dyDescent="0.15">
      <c r="A197" s="84">
        <v>1</v>
      </c>
      <c r="B197" s="81">
        <v>66530</v>
      </c>
      <c r="C197" s="81" t="s">
        <v>226</v>
      </c>
      <c r="D197" s="82" t="e">
        <f>IF(ISBLANK($E197),"",VLOOKUP($E197,[1]!施設情報[#Data],2,FALSE))</f>
        <v>#REF!</v>
      </c>
      <c r="E197" s="81" t="s">
        <v>222</v>
      </c>
      <c r="F197" s="81" t="s">
        <v>735</v>
      </c>
      <c r="G197" s="81" t="s">
        <v>183</v>
      </c>
      <c r="H197" s="82" t="s">
        <v>182</v>
      </c>
      <c r="I197" s="82" t="s">
        <v>122</v>
      </c>
      <c r="J197" s="82" t="s">
        <v>112</v>
      </c>
      <c r="K197" s="81" t="s">
        <v>359</v>
      </c>
      <c r="L197" s="83">
        <v>46204</v>
      </c>
      <c r="M197" s="80">
        <v>2</v>
      </c>
      <c r="N197" s="80">
        <v>3</v>
      </c>
    </row>
    <row r="198" spans="1:14" ht="18" customHeight="1" x14ac:dyDescent="0.15">
      <c r="A198" s="84">
        <v>1</v>
      </c>
      <c r="B198" s="81">
        <v>66531</v>
      </c>
      <c r="C198" s="81" t="s">
        <v>226</v>
      </c>
      <c r="D198" s="82" t="e">
        <f>IF(ISBLANK($E198),"",VLOOKUP($E198,[1]!施設情報[#Data],2,FALSE))</f>
        <v>#REF!</v>
      </c>
      <c r="E198" s="81" t="s">
        <v>222</v>
      </c>
      <c r="F198" s="81" t="s">
        <v>736</v>
      </c>
      <c r="G198" s="81" t="s">
        <v>183</v>
      </c>
      <c r="H198" s="82" t="s">
        <v>182</v>
      </c>
      <c r="I198" s="82" t="s">
        <v>122</v>
      </c>
      <c r="J198" s="82" t="s">
        <v>112</v>
      </c>
      <c r="K198" s="81" t="s">
        <v>678</v>
      </c>
      <c r="L198" s="83">
        <v>46281</v>
      </c>
      <c r="M198" s="80">
        <v>17</v>
      </c>
      <c r="N198" s="80">
        <v>18</v>
      </c>
    </row>
    <row r="199" spans="1:14" ht="18" customHeight="1" x14ac:dyDescent="0.15">
      <c r="A199" s="84">
        <v>1</v>
      </c>
      <c r="B199" s="81">
        <v>66532</v>
      </c>
      <c r="C199" s="81" t="s">
        <v>226</v>
      </c>
      <c r="D199" s="82" t="e">
        <f>IF(ISBLANK($E199),"",VLOOKUP($E199,[1]!施設情報[#Data],2,FALSE))</f>
        <v>#REF!</v>
      </c>
      <c r="E199" s="81" t="s">
        <v>222</v>
      </c>
      <c r="F199" s="81" t="s">
        <v>737</v>
      </c>
      <c r="G199" s="81" t="s">
        <v>183</v>
      </c>
      <c r="H199" s="82" t="s">
        <v>182</v>
      </c>
      <c r="I199" s="82" t="s">
        <v>122</v>
      </c>
      <c r="J199" s="82" t="s">
        <v>112</v>
      </c>
      <c r="K199" s="81" t="s">
        <v>738</v>
      </c>
      <c r="L199" s="83">
        <v>46356</v>
      </c>
      <c r="M199" s="87">
        <v>46357</v>
      </c>
      <c r="N199" s="80">
        <v>2</v>
      </c>
    </row>
    <row r="200" spans="1:14" ht="18" customHeight="1" x14ac:dyDescent="0.15">
      <c r="A200" s="84">
        <v>1</v>
      </c>
      <c r="B200" s="81">
        <v>66533</v>
      </c>
      <c r="C200" s="81" t="s">
        <v>226</v>
      </c>
      <c r="D200" s="82" t="e">
        <f>IF(ISBLANK($E200),"",VLOOKUP($E200,[1]!施設情報[#Data],2,FALSE))</f>
        <v>#REF!</v>
      </c>
      <c r="E200" s="81" t="s">
        <v>222</v>
      </c>
      <c r="F200" s="81" t="s">
        <v>739</v>
      </c>
      <c r="G200" s="81" t="s">
        <v>183</v>
      </c>
      <c r="H200" s="82" t="s">
        <v>182</v>
      </c>
      <c r="I200" s="82" t="s">
        <v>122</v>
      </c>
      <c r="J200" s="82" t="s">
        <v>112</v>
      </c>
      <c r="K200" s="81" t="s">
        <v>740</v>
      </c>
      <c r="L200" s="83">
        <v>46068</v>
      </c>
      <c r="M200" s="80">
        <v>16</v>
      </c>
      <c r="N200" s="80">
        <v>17</v>
      </c>
    </row>
    <row r="201" spans="1:14" ht="18" customHeight="1" x14ac:dyDescent="0.15">
      <c r="A201" s="84">
        <v>1</v>
      </c>
      <c r="B201" s="81">
        <v>66539</v>
      </c>
      <c r="C201" s="81" t="s">
        <v>226</v>
      </c>
      <c r="D201" s="82" t="e">
        <f>IF(ISBLANK($E201),"",VLOOKUP($E201,[1]!施設情報[#Data],2,FALSE))</f>
        <v>#REF!</v>
      </c>
      <c r="E201" s="81" t="s">
        <v>222</v>
      </c>
      <c r="F201" s="81" t="s">
        <v>741</v>
      </c>
      <c r="G201" s="81" t="s">
        <v>184</v>
      </c>
      <c r="H201" s="82" t="s">
        <v>185</v>
      </c>
      <c r="I201" s="82" t="s">
        <v>122</v>
      </c>
      <c r="J201" s="82" t="s">
        <v>68</v>
      </c>
      <c r="K201" s="81" t="s">
        <v>252</v>
      </c>
      <c r="L201" s="83">
        <v>46216</v>
      </c>
      <c r="M201" s="80">
        <v>14</v>
      </c>
    </row>
    <row r="202" spans="1:14" ht="18" customHeight="1" x14ac:dyDescent="0.15">
      <c r="A202" s="84">
        <v>3</v>
      </c>
      <c r="B202" s="81">
        <v>66540</v>
      </c>
      <c r="C202" s="81" t="s">
        <v>226</v>
      </c>
      <c r="D202" s="82" t="e">
        <f>IF(ISBLANK($E202),"",VLOOKUP($E202,[1]!施設情報[#Data],2,FALSE))</f>
        <v>#REF!</v>
      </c>
      <c r="E202" s="81" t="s">
        <v>222</v>
      </c>
      <c r="F202" s="81" t="s">
        <v>742</v>
      </c>
      <c r="G202" s="81" t="s">
        <v>184</v>
      </c>
      <c r="H202" s="82" t="s">
        <v>185</v>
      </c>
      <c r="I202" s="82" t="s">
        <v>122</v>
      </c>
      <c r="J202" s="82" t="s">
        <v>68</v>
      </c>
      <c r="K202" s="81" t="s">
        <v>273</v>
      </c>
      <c r="L202" s="83">
        <v>46040</v>
      </c>
      <c r="M202" s="80">
        <v>19</v>
      </c>
    </row>
    <row r="203" spans="1:14" ht="18" customHeight="1" x14ac:dyDescent="0.15">
      <c r="A203" s="84">
        <v>2</v>
      </c>
      <c r="B203" s="81">
        <v>66541</v>
      </c>
      <c r="C203" s="81" t="s">
        <v>226</v>
      </c>
      <c r="D203" s="82" t="e">
        <f>IF(ISBLANK($E203),"",VLOOKUP($E203,[1]!施設情報[#Data],2,FALSE))</f>
        <v>#REF!</v>
      </c>
      <c r="E203" s="81" t="s">
        <v>222</v>
      </c>
      <c r="F203" s="81" t="s">
        <v>743</v>
      </c>
      <c r="G203" s="81" t="s">
        <v>744</v>
      </c>
      <c r="H203" s="82" t="s">
        <v>745</v>
      </c>
      <c r="I203" s="82" t="s">
        <v>122</v>
      </c>
      <c r="J203" s="82" t="s">
        <v>746</v>
      </c>
      <c r="K203" s="81" t="s">
        <v>747</v>
      </c>
      <c r="L203" s="83">
        <v>46239</v>
      </c>
      <c r="M203" s="80">
        <v>6</v>
      </c>
    </row>
    <row r="204" spans="1:14" ht="18" customHeight="1" x14ac:dyDescent="0.15">
      <c r="A204" s="84">
        <v>1</v>
      </c>
      <c r="B204" s="81">
        <v>66542</v>
      </c>
      <c r="C204" s="81" t="s">
        <v>226</v>
      </c>
      <c r="D204" s="82" t="e">
        <f>IF(ISBLANK($E204),"",VLOOKUP($E204,[1]!施設情報[#Data],2,FALSE))</f>
        <v>#REF!</v>
      </c>
      <c r="E204" s="81" t="s">
        <v>222</v>
      </c>
      <c r="F204" s="81" t="s">
        <v>748</v>
      </c>
      <c r="G204" s="81" t="s">
        <v>749</v>
      </c>
      <c r="H204" s="82" t="s">
        <v>750</v>
      </c>
      <c r="I204" s="82" t="s">
        <v>122</v>
      </c>
      <c r="J204" s="82" t="s">
        <v>751</v>
      </c>
      <c r="K204" s="81" t="s">
        <v>752</v>
      </c>
      <c r="L204" s="83">
        <v>46155</v>
      </c>
      <c r="M204" s="80">
        <v>14</v>
      </c>
    </row>
    <row r="205" spans="1:14" ht="18" customHeight="1" x14ac:dyDescent="0.15">
      <c r="A205" s="84">
        <v>1</v>
      </c>
      <c r="B205" s="81">
        <v>66543</v>
      </c>
      <c r="C205" s="81" t="s">
        <v>226</v>
      </c>
      <c r="D205" s="82" t="e">
        <f>IF(ISBLANK($E205),"",VLOOKUP($E205,[1]!施設情報[#Data],2,FALSE))</f>
        <v>#REF!</v>
      </c>
      <c r="E205" s="81" t="s">
        <v>222</v>
      </c>
      <c r="F205" s="81" t="s">
        <v>753</v>
      </c>
      <c r="G205" s="81" t="s">
        <v>749</v>
      </c>
      <c r="H205" s="82" t="s">
        <v>750</v>
      </c>
      <c r="I205" s="82" t="s">
        <v>122</v>
      </c>
      <c r="J205" s="82" t="s">
        <v>751</v>
      </c>
      <c r="K205" s="81" t="s">
        <v>754</v>
      </c>
      <c r="L205" s="83">
        <v>46265</v>
      </c>
      <c r="M205" s="87">
        <v>46266</v>
      </c>
    </row>
    <row r="206" spans="1:14" ht="18" customHeight="1" x14ac:dyDescent="0.15">
      <c r="A206" s="84">
        <v>1</v>
      </c>
      <c r="B206" s="81">
        <v>66545</v>
      </c>
      <c r="C206" s="81" t="s">
        <v>226</v>
      </c>
      <c r="D206" s="82" t="e">
        <f>IF(ISBLANK($E206),"",VLOOKUP($E206,[1]!施設情報[#Data],2,FALSE))</f>
        <v>#REF!</v>
      </c>
      <c r="E206" s="81" t="s">
        <v>222</v>
      </c>
      <c r="F206" s="81" t="s">
        <v>755</v>
      </c>
      <c r="G206" s="81" t="s">
        <v>186</v>
      </c>
      <c r="H206" s="82" t="s">
        <v>187</v>
      </c>
      <c r="I206" s="82" t="s">
        <v>122</v>
      </c>
      <c r="J206" s="82" t="s">
        <v>69</v>
      </c>
      <c r="K206" s="81" t="s">
        <v>756</v>
      </c>
      <c r="L206" s="83">
        <v>46279</v>
      </c>
      <c r="M206" s="80">
        <v>22</v>
      </c>
      <c r="N206" s="80">
        <v>28</v>
      </c>
    </row>
    <row r="207" spans="1:14" ht="18" customHeight="1" x14ac:dyDescent="0.15">
      <c r="A207" s="84">
        <v>1</v>
      </c>
      <c r="B207" s="81">
        <v>66546</v>
      </c>
      <c r="C207" s="81" t="s">
        <v>226</v>
      </c>
      <c r="D207" s="82" t="e">
        <f>IF(ISBLANK($E207),"",VLOOKUP($E207,[1]!施設情報[#Data],2,FALSE))</f>
        <v>#REF!</v>
      </c>
      <c r="E207" s="81" t="s">
        <v>222</v>
      </c>
      <c r="F207" s="81" t="s">
        <v>757</v>
      </c>
      <c r="G207" s="81" t="s">
        <v>186</v>
      </c>
      <c r="H207" s="82" t="s">
        <v>187</v>
      </c>
      <c r="I207" s="82" t="s">
        <v>122</v>
      </c>
      <c r="J207" s="82" t="s">
        <v>69</v>
      </c>
      <c r="K207" s="81" t="s">
        <v>101</v>
      </c>
      <c r="L207" s="83">
        <v>46049</v>
      </c>
      <c r="M207" s="80">
        <v>28</v>
      </c>
      <c r="N207" s="80">
        <v>29</v>
      </c>
    </row>
    <row r="208" spans="1:14" ht="18" customHeight="1" x14ac:dyDescent="0.15">
      <c r="A208" s="84">
        <v>1</v>
      </c>
      <c r="B208" s="81">
        <v>66556</v>
      </c>
      <c r="C208" s="81" t="s">
        <v>226</v>
      </c>
      <c r="D208" s="82" t="e">
        <f>IF(ISBLANK($E208),"",VLOOKUP($E208,[1]!施設情報[#Data],2,FALSE))</f>
        <v>#REF!</v>
      </c>
      <c r="E208" s="81" t="s">
        <v>222</v>
      </c>
      <c r="F208" s="81" t="s">
        <v>758</v>
      </c>
      <c r="G208" s="81" t="s">
        <v>759</v>
      </c>
      <c r="H208" s="82" t="s">
        <v>760</v>
      </c>
      <c r="I208" s="82" t="s">
        <v>122</v>
      </c>
      <c r="J208" s="82" t="s">
        <v>761</v>
      </c>
      <c r="K208" s="81" t="s">
        <v>762</v>
      </c>
      <c r="L208" s="83">
        <v>46277</v>
      </c>
      <c r="M208" s="80">
        <v>13</v>
      </c>
    </row>
    <row r="209" spans="1:16" ht="18" customHeight="1" x14ac:dyDescent="0.15">
      <c r="A209" s="84">
        <v>1</v>
      </c>
      <c r="B209" s="81">
        <v>66551</v>
      </c>
      <c r="C209" s="81" t="s">
        <v>226</v>
      </c>
      <c r="D209" s="82" t="e">
        <f>IF(ISBLANK($E209),"",VLOOKUP($E209,[1]!施設情報[#Data],2,FALSE))</f>
        <v>#REF!</v>
      </c>
      <c r="E209" s="81" t="s">
        <v>222</v>
      </c>
      <c r="F209" s="81" t="s">
        <v>763</v>
      </c>
      <c r="G209" s="81" t="s">
        <v>196</v>
      </c>
      <c r="H209" s="82" t="s">
        <v>197</v>
      </c>
      <c r="I209" s="82" t="s">
        <v>122</v>
      </c>
      <c r="J209" s="82" t="s">
        <v>77</v>
      </c>
      <c r="K209" s="81" t="s">
        <v>764</v>
      </c>
      <c r="L209" s="83">
        <v>46158</v>
      </c>
      <c r="M209" s="80">
        <v>17</v>
      </c>
    </row>
    <row r="210" spans="1:16" ht="18" customHeight="1" x14ac:dyDescent="0.15">
      <c r="A210" s="84">
        <v>2</v>
      </c>
      <c r="B210" s="81">
        <v>66552</v>
      </c>
      <c r="C210" s="81" t="s">
        <v>226</v>
      </c>
      <c r="D210" s="82" t="e">
        <f>IF(ISBLANK($E210),"",VLOOKUP($E210,[1]!施設情報[#Data],2,FALSE))</f>
        <v>#REF!</v>
      </c>
      <c r="E210" s="81" t="s">
        <v>222</v>
      </c>
      <c r="F210" s="81" t="s">
        <v>78</v>
      </c>
      <c r="G210" s="81" t="s">
        <v>196</v>
      </c>
      <c r="H210" s="82" t="s">
        <v>197</v>
      </c>
      <c r="I210" s="82" t="s">
        <v>122</v>
      </c>
      <c r="J210" s="82" t="s">
        <v>77</v>
      </c>
      <c r="K210" s="81" t="s">
        <v>419</v>
      </c>
      <c r="L210" s="83">
        <v>46340</v>
      </c>
      <c r="M210" s="80">
        <v>15</v>
      </c>
    </row>
    <row r="211" spans="1:16" ht="18" customHeight="1" x14ac:dyDescent="0.15">
      <c r="A211" s="84">
        <v>2</v>
      </c>
      <c r="B211" s="81">
        <v>66553</v>
      </c>
      <c r="C211" s="81" t="s">
        <v>226</v>
      </c>
      <c r="D211" s="82" t="e">
        <f>IF(ISBLANK($E211),"",VLOOKUP($E211,[1]!施設情報[#Data],2,FALSE))</f>
        <v>#REF!</v>
      </c>
      <c r="E211" s="81" t="s">
        <v>222</v>
      </c>
      <c r="F211" s="81" t="s">
        <v>765</v>
      </c>
      <c r="G211" s="81" t="s">
        <v>198</v>
      </c>
      <c r="H211" s="82" t="s">
        <v>766</v>
      </c>
      <c r="I211" s="82" t="s">
        <v>122</v>
      </c>
      <c r="J211" s="82" t="s">
        <v>79</v>
      </c>
      <c r="K211" s="81" t="s">
        <v>640</v>
      </c>
      <c r="L211" s="83">
        <v>46202</v>
      </c>
      <c r="M211" s="80">
        <v>30</v>
      </c>
      <c r="N211" s="87">
        <v>46204</v>
      </c>
      <c r="O211" s="80">
        <v>2</v>
      </c>
      <c r="P211" s="80">
        <v>3</v>
      </c>
    </row>
    <row r="212" spans="1:16" ht="18" customHeight="1" x14ac:dyDescent="0.15">
      <c r="A212" s="84">
        <v>1</v>
      </c>
      <c r="B212" s="81">
        <v>66554</v>
      </c>
      <c r="C212" s="81" t="s">
        <v>226</v>
      </c>
      <c r="D212" s="82" t="e">
        <f>IF(ISBLANK($E212),"",VLOOKUP($E212,[1]!施設情報[#Data],2,FALSE))</f>
        <v>#REF!</v>
      </c>
      <c r="E212" s="81" t="s">
        <v>222</v>
      </c>
      <c r="F212" s="81" t="s">
        <v>80</v>
      </c>
      <c r="G212" s="81" t="s">
        <v>198</v>
      </c>
      <c r="H212" s="82" t="s">
        <v>766</v>
      </c>
      <c r="I212" s="82" t="s">
        <v>122</v>
      </c>
      <c r="J212" s="82" t="s">
        <v>79</v>
      </c>
      <c r="K212" s="81" t="s">
        <v>767</v>
      </c>
      <c r="L212" s="83">
        <v>46034</v>
      </c>
      <c r="M212" s="80">
        <v>13</v>
      </c>
      <c r="N212" s="80">
        <v>14</v>
      </c>
      <c r="O212" s="80">
        <v>15</v>
      </c>
      <c r="P212" s="80">
        <v>16</v>
      </c>
    </row>
    <row r="213" spans="1:16" ht="18" customHeight="1" x14ac:dyDescent="0.15">
      <c r="A213" s="84">
        <v>1</v>
      </c>
      <c r="B213" s="81">
        <v>66557</v>
      </c>
      <c r="C213" s="81" t="s">
        <v>226</v>
      </c>
      <c r="D213" s="82" t="e">
        <f>IF(ISBLANK($E213),"",VLOOKUP($E213,[1]!施設情報[#Data],2,FALSE))</f>
        <v>#REF!</v>
      </c>
      <c r="E213" s="81" t="s">
        <v>222</v>
      </c>
      <c r="F213" s="81" t="s">
        <v>768</v>
      </c>
      <c r="G213" s="81" t="s">
        <v>769</v>
      </c>
      <c r="H213" s="82" t="s">
        <v>770</v>
      </c>
      <c r="I213" s="82" t="s">
        <v>122</v>
      </c>
      <c r="J213" s="82" t="s">
        <v>771</v>
      </c>
      <c r="K213" s="81" t="s">
        <v>772</v>
      </c>
      <c r="L213" s="83">
        <v>46186</v>
      </c>
      <c r="M213" s="80">
        <v>14</v>
      </c>
    </row>
    <row r="214" spans="1:16" ht="18" customHeight="1" x14ac:dyDescent="0.15">
      <c r="A214" s="84">
        <v>1</v>
      </c>
      <c r="B214" s="81">
        <v>66558</v>
      </c>
      <c r="C214" s="81" t="s">
        <v>226</v>
      </c>
      <c r="D214" s="82" t="e">
        <f>IF(ISBLANK($E214),"",VLOOKUP($E214,[1]!施設情報[#Data],2,FALSE))</f>
        <v>#REF!</v>
      </c>
      <c r="E214" s="81" t="s">
        <v>222</v>
      </c>
      <c r="F214" s="81" t="s">
        <v>773</v>
      </c>
      <c r="G214" s="81" t="s">
        <v>774</v>
      </c>
      <c r="H214" s="82" t="s">
        <v>775</v>
      </c>
      <c r="I214" s="82" t="s">
        <v>122</v>
      </c>
      <c r="J214" s="82" t="s">
        <v>776</v>
      </c>
      <c r="K214" s="81" t="s">
        <v>777</v>
      </c>
      <c r="L214" s="83">
        <v>46261</v>
      </c>
      <c r="M214" s="80">
        <v>28</v>
      </c>
      <c r="N214" s="80">
        <v>29</v>
      </c>
    </row>
    <row r="215" spans="1:16" ht="18" customHeight="1" x14ac:dyDescent="0.15"/>
    <row r="216" spans="1:16" ht="18" customHeight="1" x14ac:dyDescent="0.15"/>
    <row r="217" spans="1:16" ht="18" customHeight="1" x14ac:dyDescent="0.15"/>
    <row r="218" spans="1:16" ht="18" customHeight="1" x14ac:dyDescent="0.15"/>
    <row r="219" spans="1:16" ht="18" customHeight="1" x14ac:dyDescent="0.15"/>
    <row r="220" spans="1:16" ht="18" customHeight="1" x14ac:dyDescent="0.15"/>
    <row r="221" spans="1:16" ht="18" customHeight="1" x14ac:dyDescent="0.15"/>
    <row r="222" spans="1:16" ht="18" customHeight="1" x14ac:dyDescent="0.15"/>
    <row r="223" spans="1:16" ht="18" customHeight="1" x14ac:dyDescent="0.15"/>
    <row r="224" spans="1:16" ht="18" customHeight="1" x14ac:dyDescent="0.15"/>
    <row r="225" ht="18" customHeight="1" x14ac:dyDescent="0.15"/>
    <row r="226" ht="18" customHeight="1" x14ac:dyDescent="0.15"/>
    <row r="227" ht="18" customHeight="1" x14ac:dyDescent="0.15"/>
    <row r="228" ht="18" customHeight="1" x14ac:dyDescent="0.15"/>
    <row r="229" ht="18" customHeight="1" x14ac:dyDescent="0.15"/>
    <row r="230" ht="18" customHeight="1" x14ac:dyDescent="0.15"/>
    <row r="231" ht="18" customHeight="1" x14ac:dyDescent="0.15"/>
    <row r="232" ht="18" customHeight="1" x14ac:dyDescent="0.15"/>
    <row r="233" ht="18" customHeight="1" x14ac:dyDescent="0.15"/>
    <row r="234" ht="18" customHeight="1" x14ac:dyDescent="0.15"/>
    <row r="235" ht="18" customHeight="1" x14ac:dyDescent="0.15"/>
    <row r="236" ht="18" customHeight="1" x14ac:dyDescent="0.15"/>
    <row r="237" ht="18" customHeight="1" x14ac:dyDescent="0.15"/>
    <row r="238" ht="18" customHeight="1" x14ac:dyDescent="0.15"/>
    <row r="239" ht="18" customHeight="1" x14ac:dyDescent="0.15"/>
    <row r="240" ht="18" customHeight="1" x14ac:dyDescent="0.15"/>
    <row r="241" ht="18" customHeight="1" x14ac:dyDescent="0.15"/>
    <row r="242" ht="18" customHeight="1" x14ac:dyDescent="0.15"/>
    <row r="243" ht="18" customHeight="1" x14ac:dyDescent="0.15"/>
    <row r="244" ht="18" customHeight="1" x14ac:dyDescent="0.15"/>
    <row r="245" ht="18" customHeight="1" x14ac:dyDescent="0.15"/>
    <row r="246" ht="18" customHeight="1" x14ac:dyDescent="0.15"/>
    <row r="247" ht="18" customHeight="1" x14ac:dyDescent="0.15"/>
    <row r="248" ht="18" customHeight="1" x14ac:dyDescent="0.15"/>
    <row r="249" ht="18" customHeight="1" x14ac:dyDescent="0.15"/>
    <row r="250" ht="18" customHeight="1" x14ac:dyDescent="0.15"/>
    <row r="251" ht="18" customHeight="1" x14ac:dyDescent="0.15"/>
    <row r="252" ht="18" customHeight="1" x14ac:dyDescent="0.15"/>
    <row r="253" ht="18" customHeight="1" x14ac:dyDescent="0.15"/>
    <row r="254" ht="18" customHeight="1" x14ac:dyDescent="0.15"/>
    <row r="255" ht="18" customHeight="1" x14ac:dyDescent="0.15"/>
    <row r="256" ht="18" customHeight="1" x14ac:dyDescent="0.15"/>
    <row r="257" ht="18" customHeight="1" x14ac:dyDescent="0.15"/>
    <row r="258" ht="18" customHeight="1" x14ac:dyDescent="0.15"/>
    <row r="259" ht="18" customHeight="1" x14ac:dyDescent="0.15"/>
    <row r="260" ht="18" customHeight="1" x14ac:dyDescent="0.15"/>
    <row r="261" ht="18" customHeight="1" x14ac:dyDescent="0.15"/>
    <row r="262" ht="18" customHeight="1" x14ac:dyDescent="0.15"/>
    <row r="263" ht="18" customHeight="1" x14ac:dyDescent="0.15"/>
    <row r="264" ht="18" customHeight="1" x14ac:dyDescent="0.15"/>
    <row r="265" ht="18" customHeight="1" x14ac:dyDescent="0.15"/>
    <row r="266" ht="18" customHeight="1" x14ac:dyDescent="0.15"/>
    <row r="267" ht="18" customHeight="1" x14ac:dyDescent="0.15"/>
    <row r="268" ht="18" customHeight="1" x14ac:dyDescent="0.15"/>
    <row r="269" ht="18" customHeight="1" x14ac:dyDescent="0.15"/>
    <row r="270" ht="18" customHeight="1" x14ac:dyDescent="0.15"/>
    <row r="271" ht="18" customHeight="1" x14ac:dyDescent="0.15"/>
    <row r="272" ht="18" customHeight="1" x14ac:dyDescent="0.15"/>
    <row r="273" ht="18" customHeight="1" x14ac:dyDescent="0.15"/>
    <row r="274" ht="18" customHeight="1" x14ac:dyDescent="0.15"/>
    <row r="275" ht="18" customHeight="1" x14ac:dyDescent="0.15"/>
    <row r="276" ht="18" customHeight="1" x14ac:dyDescent="0.15"/>
    <row r="277" ht="18" customHeight="1" x14ac:dyDescent="0.15"/>
    <row r="278" ht="18" customHeight="1" x14ac:dyDescent="0.15"/>
    <row r="279" ht="18" customHeight="1" x14ac:dyDescent="0.15"/>
    <row r="280" ht="18" customHeight="1" x14ac:dyDescent="0.15"/>
    <row r="281" ht="18" customHeight="1" x14ac:dyDescent="0.15"/>
    <row r="282" ht="18" customHeight="1" x14ac:dyDescent="0.15"/>
    <row r="283" ht="18" customHeight="1" x14ac:dyDescent="0.15"/>
    <row r="284" ht="18" customHeight="1" x14ac:dyDescent="0.15"/>
    <row r="285" ht="18" customHeight="1" x14ac:dyDescent="0.15"/>
    <row r="286" ht="18" customHeight="1" x14ac:dyDescent="0.15"/>
    <row r="287" ht="18" customHeight="1" x14ac:dyDescent="0.15"/>
    <row r="288" ht="18" customHeight="1" x14ac:dyDescent="0.15"/>
    <row r="289" ht="18" customHeight="1" x14ac:dyDescent="0.15"/>
    <row r="290" ht="18" customHeight="1" x14ac:dyDescent="0.15"/>
    <row r="291" ht="18" customHeight="1" x14ac:dyDescent="0.15"/>
    <row r="292" ht="18" customHeight="1" x14ac:dyDescent="0.15"/>
    <row r="293" ht="18" customHeight="1" x14ac:dyDescent="0.15"/>
    <row r="294" ht="18" customHeight="1" x14ac:dyDescent="0.15"/>
    <row r="295" ht="18" customHeight="1" x14ac:dyDescent="0.15"/>
    <row r="296" ht="18" customHeight="1" x14ac:dyDescent="0.15"/>
    <row r="297" ht="18" customHeight="1" x14ac:dyDescent="0.15"/>
    <row r="298" ht="18" customHeight="1" x14ac:dyDescent="0.15"/>
    <row r="299" ht="18" customHeight="1" x14ac:dyDescent="0.15"/>
    <row r="300" ht="18" customHeight="1" x14ac:dyDescent="0.15"/>
    <row r="301" ht="18" customHeight="1" x14ac:dyDescent="0.15"/>
    <row r="302" ht="18" customHeight="1" x14ac:dyDescent="0.15"/>
    <row r="303" ht="18" customHeight="1" x14ac:dyDescent="0.15"/>
    <row r="304" ht="18" customHeight="1" x14ac:dyDescent="0.15"/>
    <row r="305" ht="18" customHeight="1" x14ac:dyDescent="0.15"/>
    <row r="306" ht="18" customHeight="1" x14ac:dyDescent="0.15"/>
    <row r="307" ht="18" customHeight="1" x14ac:dyDescent="0.15"/>
    <row r="308" ht="18" customHeight="1" x14ac:dyDescent="0.15"/>
    <row r="309" ht="18" customHeight="1" x14ac:dyDescent="0.15"/>
    <row r="310" ht="18" customHeight="1" x14ac:dyDescent="0.15"/>
    <row r="311" ht="18" customHeight="1" x14ac:dyDescent="0.15"/>
    <row r="312" ht="18" customHeight="1" x14ac:dyDescent="0.15"/>
    <row r="313" ht="18" customHeight="1" x14ac:dyDescent="0.15"/>
    <row r="314" ht="18" customHeight="1" x14ac:dyDescent="0.15"/>
    <row r="315" ht="18" customHeight="1" x14ac:dyDescent="0.15"/>
    <row r="316" ht="18" customHeight="1" x14ac:dyDescent="0.15"/>
    <row r="317" ht="18" customHeight="1" x14ac:dyDescent="0.15"/>
    <row r="318" ht="18" customHeight="1" x14ac:dyDescent="0.15"/>
    <row r="319" ht="18" customHeight="1" x14ac:dyDescent="0.15"/>
    <row r="320" ht="18" customHeight="1" x14ac:dyDescent="0.15"/>
    <row r="321" ht="18" customHeight="1" x14ac:dyDescent="0.15"/>
    <row r="322" ht="18" customHeight="1" x14ac:dyDescent="0.15"/>
    <row r="323" ht="18" customHeight="1" x14ac:dyDescent="0.15"/>
    <row r="324" ht="18" customHeight="1" x14ac:dyDescent="0.15"/>
    <row r="325" ht="18" customHeight="1" x14ac:dyDescent="0.15"/>
    <row r="326" ht="18" customHeight="1" x14ac:dyDescent="0.15"/>
    <row r="327" ht="18" customHeight="1" x14ac:dyDescent="0.15"/>
    <row r="328" ht="18" customHeight="1" x14ac:dyDescent="0.15"/>
    <row r="329" ht="18" customHeight="1" x14ac:dyDescent="0.15"/>
    <row r="330" ht="18" customHeight="1" x14ac:dyDescent="0.15"/>
    <row r="331" ht="18" customHeight="1" x14ac:dyDescent="0.15"/>
    <row r="332" ht="18" customHeight="1" x14ac:dyDescent="0.15"/>
    <row r="333" ht="18" customHeight="1" x14ac:dyDescent="0.15"/>
    <row r="334" ht="18" customHeight="1" x14ac:dyDescent="0.15"/>
    <row r="335" ht="18" customHeight="1" x14ac:dyDescent="0.15"/>
    <row r="336" ht="18" customHeight="1" x14ac:dyDescent="0.15"/>
    <row r="337" ht="18" customHeight="1" x14ac:dyDescent="0.15"/>
    <row r="338" ht="18" customHeight="1" x14ac:dyDescent="0.15"/>
    <row r="339" ht="18" customHeight="1" x14ac:dyDescent="0.15"/>
    <row r="340" ht="18" customHeight="1" x14ac:dyDescent="0.15"/>
    <row r="341" ht="18" customHeight="1" x14ac:dyDescent="0.15"/>
    <row r="342" ht="18" customHeight="1" x14ac:dyDescent="0.15"/>
    <row r="343" ht="18" customHeight="1" x14ac:dyDescent="0.15"/>
    <row r="344" ht="18" customHeight="1" x14ac:dyDescent="0.15"/>
    <row r="345" ht="18" customHeight="1" x14ac:dyDescent="0.15"/>
    <row r="346" ht="18" customHeight="1" x14ac:dyDescent="0.15"/>
    <row r="347" ht="18" customHeight="1" x14ac:dyDescent="0.15"/>
    <row r="348" ht="18" customHeight="1" x14ac:dyDescent="0.15"/>
    <row r="349" ht="18" customHeight="1" x14ac:dyDescent="0.15"/>
    <row r="350" ht="18" customHeight="1" x14ac:dyDescent="0.15"/>
    <row r="351" ht="18" customHeight="1" x14ac:dyDescent="0.15"/>
    <row r="352" ht="18" customHeight="1" x14ac:dyDescent="0.15"/>
    <row r="353" ht="18" customHeight="1" x14ac:dyDescent="0.15"/>
    <row r="354" ht="18" customHeight="1" x14ac:dyDescent="0.15"/>
    <row r="355" ht="18" customHeight="1" x14ac:dyDescent="0.15"/>
    <row r="356" ht="18" customHeight="1" x14ac:dyDescent="0.15"/>
    <row r="357" ht="18" customHeight="1" x14ac:dyDescent="0.15"/>
    <row r="358" ht="18" customHeight="1" x14ac:dyDescent="0.15"/>
    <row r="359" ht="18" customHeight="1" x14ac:dyDescent="0.15"/>
    <row r="360" ht="18" customHeight="1" x14ac:dyDescent="0.15"/>
    <row r="361" ht="18" customHeight="1" x14ac:dyDescent="0.15"/>
    <row r="362" ht="18" customHeight="1" x14ac:dyDescent="0.15"/>
    <row r="363" ht="18" customHeight="1" x14ac:dyDescent="0.15"/>
    <row r="364" ht="18" customHeight="1" x14ac:dyDescent="0.15"/>
    <row r="365" ht="18" customHeight="1" x14ac:dyDescent="0.15"/>
    <row r="366" ht="18" customHeight="1" x14ac:dyDescent="0.15"/>
    <row r="367" ht="18" customHeight="1" x14ac:dyDescent="0.15"/>
    <row r="368" ht="18" customHeight="1" x14ac:dyDescent="0.15"/>
    <row r="369" ht="18" customHeight="1" x14ac:dyDescent="0.15"/>
    <row r="370" ht="18" customHeight="1" x14ac:dyDescent="0.15"/>
    <row r="371" ht="18" customHeight="1" x14ac:dyDescent="0.15"/>
    <row r="372" ht="18" customHeight="1" x14ac:dyDescent="0.15"/>
    <row r="373" ht="18" customHeight="1" x14ac:dyDescent="0.15"/>
    <row r="374" ht="18" customHeight="1" x14ac:dyDescent="0.15"/>
    <row r="375" ht="18" customHeight="1" x14ac:dyDescent="0.15"/>
    <row r="376" ht="18" customHeight="1" x14ac:dyDescent="0.15"/>
    <row r="377" ht="18" customHeight="1" x14ac:dyDescent="0.15"/>
    <row r="378" ht="18" customHeight="1" x14ac:dyDescent="0.15"/>
    <row r="379" ht="18" customHeight="1" x14ac:dyDescent="0.15"/>
    <row r="380" ht="18" customHeight="1" x14ac:dyDescent="0.15"/>
    <row r="381" ht="18" customHeight="1" x14ac:dyDescent="0.15"/>
    <row r="382" ht="18" customHeight="1" x14ac:dyDescent="0.15"/>
    <row r="383" ht="18" customHeight="1" x14ac:dyDescent="0.15"/>
    <row r="384" ht="18" customHeight="1" x14ac:dyDescent="0.15"/>
    <row r="385" ht="18" customHeight="1" x14ac:dyDescent="0.15"/>
    <row r="386" ht="18" customHeight="1" x14ac:dyDescent="0.15"/>
    <row r="387" ht="18" customHeight="1" x14ac:dyDescent="0.15"/>
    <row r="388" ht="18" customHeight="1" x14ac:dyDescent="0.15"/>
    <row r="389" ht="18" customHeight="1" x14ac:dyDescent="0.15"/>
    <row r="390" ht="18" customHeight="1" x14ac:dyDescent="0.15"/>
    <row r="391" ht="18" customHeight="1" x14ac:dyDescent="0.15"/>
    <row r="392" ht="18" customHeight="1" x14ac:dyDescent="0.15"/>
    <row r="393" ht="18" customHeight="1" x14ac:dyDescent="0.15"/>
    <row r="394" ht="18" customHeight="1" x14ac:dyDescent="0.15"/>
    <row r="395" ht="18" customHeight="1" x14ac:dyDescent="0.15"/>
    <row r="396" ht="18" customHeight="1" x14ac:dyDescent="0.15"/>
    <row r="397" ht="18" customHeight="1" x14ac:dyDescent="0.15"/>
    <row r="398" ht="18" customHeight="1" x14ac:dyDescent="0.15"/>
    <row r="399" ht="18" customHeight="1" x14ac:dyDescent="0.15"/>
    <row r="400" ht="18" customHeight="1" x14ac:dyDescent="0.15"/>
    <row r="401" ht="18" customHeight="1" x14ac:dyDescent="0.15"/>
    <row r="402" ht="18" customHeight="1" x14ac:dyDescent="0.15"/>
    <row r="403" ht="18" customHeight="1" x14ac:dyDescent="0.15"/>
    <row r="404" ht="18" customHeight="1" x14ac:dyDescent="0.15"/>
    <row r="405" ht="18" customHeight="1" x14ac:dyDescent="0.15"/>
    <row r="406" ht="18" customHeight="1" x14ac:dyDescent="0.15"/>
    <row r="407" ht="18" customHeight="1" x14ac:dyDescent="0.15"/>
    <row r="408" ht="18" customHeight="1" x14ac:dyDescent="0.15"/>
    <row r="409" ht="18" customHeight="1" x14ac:dyDescent="0.15"/>
    <row r="410" ht="18" customHeight="1" x14ac:dyDescent="0.15"/>
    <row r="411" ht="18" customHeight="1" x14ac:dyDescent="0.15"/>
    <row r="412" ht="18" customHeight="1" x14ac:dyDescent="0.15"/>
    <row r="413" ht="18" customHeight="1" x14ac:dyDescent="0.15"/>
    <row r="414" ht="18" customHeight="1" x14ac:dyDescent="0.15"/>
    <row r="415" ht="18" customHeight="1" x14ac:dyDescent="0.15"/>
    <row r="416" ht="18" customHeight="1" x14ac:dyDescent="0.15"/>
    <row r="417" ht="18" customHeight="1" x14ac:dyDescent="0.15"/>
    <row r="418" ht="18" customHeight="1" x14ac:dyDescent="0.15"/>
    <row r="419" ht="18" customHeight="1" x14ac:dyDescent="0.15"/>
    <row r="420" ht="18" customHeight="1" x14ac:dyDescent="0.15"/>
    <row r="421" ht="18" customHeight="1" x14ac:dyDescent="0.15"/>
    <row r="422" ht="18" customHeight="1" x14ac:dyDescent="0.15"/>
    <row r="423" ht="18" customHeight="1" x14ac:dyDescent="0.15"/>
    <row r="424" ht="18" customHeight="1" x14ac:dyDescent="0.15"/>
    <row r="425" ht="18" customHeight="1" x14ac:dyDescent="0.15"/>
    <row r="426" ht="18" customHeight="1" x14ac:dyDescent="0.15"/>
    <row r="427" ht="18" customHeight="1" x14ac:dyDescent="0.15"/>
    <row r="428" ht="18" customHeight="1" x14ac:dyDescent="0.15"/>
    <row r="429" ht="18" customHeight="1" x14ac:dyDescent="0.15"/>
    <row r="430" ht="18" customHeight="1" x14ac:dyDescent="0.15"/>
    <row r="431" ht="18" customHeight="1" x14ac:dyDescent="0.15"/>
    <row r="432" ht="18" customHeight="1" x14ac:dyDescent="0.15"/>
    <row r="433" ht="18" customHeight="1" x14ac:dyDescent="0.15"/>
    <row r="434" ht="18" customHeight="1" x14ac:dyDescent="0.15"/>
    <row r="435" ht="18" customHeight="1" x14ac:dyDescent="0.15"/>
    <row r="436" ht="18" customHeight="1" x14ac:dyDescent="0.15"/>
    <row r="437" ht="18" customHeight="1" x14ac:dyDescent="0.15"/>
    <row r="438" ht="18" customHeight="1" x14ac:dyDescent="0.15"/>
    <row r="439" ht="18" customHeight="1" x14ac:dyDescent="0.15"/>
    <row r="440" ht="18" customHeight="1" x14ac:dyDescent="0.15"/>
    <row r="441" ht="18" customHeight="1" x14ac:dyDescent="0.15"/>
    <row r="442" ht="18" customHeight="1" x14ac:dyDescent="0.15"/>
    <row r="443" ht="18" customHeight="1" x14ac:dyDescent="0.15"/>
    <row r="444" ht="18" customHeight="1" x14ac:dyDescent="0.15"/>
    <row r="445" ht="18" customHeight="1" x14ac:dyDescent="0.15"/>
    <row r="446" ht="18" customHeight="1" x14ac:dyDescent="0.15"/>
    <row r="447" ht="18" customHeight="1" x14ac:dyDescent="0.15"/>
    <row r="448" ht="18" customHeight="1" x14ac:dyDescent="0.15"/>
    <row r="449" ht="18" customHeight="1" x14ac:dyDescent="0.15"/>
    <row r="450" ht="18" customHeight="1" x14ac:dyDescent="0.15"/>
    <row r="451" ht="18" customHeight="1" x14ac:dyDescent="0.15"/>
    <row r="452" ht="18" customHeight="1" x14ac:dyDescent="0.15"/>
    <row r="453" ht="18" customHeight="1" x14ac:dyDescent="0.15"/>
    <row r="454" ht="18" customHeight="1" x14ac:dyDescent="0.15"/>
    <row r="455" ht="18" customHeight="1" x14ac:dyDescent="0.15"/>
    <row r="456" ht="18" customHeight="1" x14ac:dyDescent="0.15"/>
    <row r="457" ht="18" customHeight="1" x14ac:dyDescent="0.15"/>
    <row r="458" ht="18" customHeight="1" x14ac:dyDescent="0.15"/>
    <row r="459" ht="18" customHeight="1" x14ac:dyDescent="0.15"/>
    <row r="460" ht="18" customHeight="1" x14ac:dyDescent="0.15"/>
    <row r="461" ht="18" customHeight="1" x14ac:dyDescent="0.15"/>
    <row r="462" ht="18" customHeight="1" x14ac:dyDescent="0.15"/>
    <row r="463" ht="18" customHeight="1" x14ac:dyDescent="0.15"/>
    <row r="464" ht="18" customHeight="1" x14ac:dyDescent="0.15"/>
    <row r="465" ht="18" customHeight="1" x14ac:dyDescent="0.15"/>
    <row r="466" ht="18" customHeight="1" x14ac:dyDescent="0.15"/>
    <row r="467" ht="18" customHeight="1" x14ac:dyDescent="0.15"/>
    <row r="468" ht="18" customHeight="1" x14ac:dyDescent="0.15"/>
    <row r="469" ht="18" customHeight="1" x14ac:dyDescent="0.15"/>
    <row r="470" ht="18" customHeight="1" x14ac:dyDescent="0.15"/>
    <row r="471" ht="18" customHeight="1" x14ac:dyDescent="0.15"/>
    <row r="472" ht="18" customHeight="1" x14ac:dyDescent="0.15"/>
    <row r="473" ht="18" customHeight="1" x14ac:dyDescent="0.15"/>
    <row r="474" ht="18" customHeight="1" x14ac:dyDescent="0.15"/>
    <row r="475" ht="18" customHeight="1" x14ac:dyDescent="0.15"/>
    <row r="476" ht="18" customHeight="1" x14ac:dyDescent="0.15"/>
    <row r="477" ht="18" customHeight="1" x14ac:dyDescent="0.15"/>
    <row r="478" ht="18" customHeight="1" x14ac:dyDescent="0.15"/>
    <row r="479" ht="18" customHeight="1" x14ac:dyDescent="0.15"/>
    <row r="480" ht="18" customHeight="1" x14ac:dyDescent="0.15"/>
    <row r="481" ht="18" customHeight="1" x14ac:dyDescent="0.15"/>
    <row r="482" ht="18" customHeight="1" x14ac:dyDescent="0.15"/>
    <row r="483" ht="18" customHeight="1" x14ac:dyDescent="0.15"/>
    <row r="484" ht="18" customHeight="1" x14ac:dyDescent="0.15"/>
    <row r="485" ht="18" customHeight="1" x14ac:dyDescent="0.15"/>
    <row r="486" ht="18" customHeight="1" x14ac:dyDescent="0.15"/>
    <row r="487" ht="18" customHeight="1" x14ac:dyDescent="0.15"/>
    <row r="488" ht="18" customHeight="1" x14ac:dyDescent="0.15"/>
    <row r="489" ht="18" customHeight="1" x14ac:dyDescent="0.15"/>
    <row r="490" ht="18" customHeight="1" x14ac:dyDescent="0.15"/>
    <row r="491" ht="18" customHeight="1" x14ac:dyDescent="0.15"/>
    <row r="492" ht="18" customHeight="1" x14ac:dyDescent="0.15"/>
    <row r="493" ht="18" customHeight="1" x14ac:dyDescent="0.15"/>
    <row r="494" ht="18" customHeight="1" x14ac:dyDescent="0.15"/>
    <row r="495" ht="18" customHeight="1" x14ac:dyDescent="0.15"/>
    <row r="496" ht="18" customHeight="1" x14ac:dyDescent="0.15"/>
    <row r="497" ht="18" customHeight="1" x14ac:dyDescent="0.15"/>
    <row r="498" ht="18" customHeight="1" x14ac:dyDescent="0.15"/>
    <row r="499" ht="18" customHeight="1" x14ac:dyDescent="0.15"/>
    <row r="500" ht="18" customHeight="1" x14ac:dyDescent="0.15"/>
    <row r="501" ht="18" customHeight="1" x14ac:dyDescent="0.15"/>
    <row r="502" ht="18" customHeight="1" x14ac:dyDescent="0.15"/>
    <row r="503" ht="18" customHeight="1" x14ac:dyDescent="0.15"/>
    <row r="504" ht="18" customHeight="1" x14ac:dyDescent="0.15"/>
    <row r="505" ht="18" customHeight="1" x14ac:dyDescent="0.15"/>
    <row r="506" ht="18" customHeight="1" x14ac:dyDescent="0.15"/>
    <row r="507" ht="18" customHeight="1" x14ac:dyDescent="0.15"/>
    <row r="508" ht="18" customHeight="1" x14ac:dyDescent="0.15"/>
    <row r="509" ht="18" customHeight="1" x14ac:dyDescent="0.15"/>
    <row r="510" ht="18" customHeight="1" x14ac:dyDescent="0.15"/>
    <row r="511" ht="18" customHeight="1" x14ac:dyDescent="0.15"/>
    <row r="512" ht="18" customHeight="1" x14ac:dyDescent="0.15"/>
    <row r="513" ht="18" customHeight="1" x14ac:dyDescent="0.15"/>
    <row r="514" ht="18" customHeight="1" x14ac:dyDescent="0.15"/>
    <row r="515" ht="18" customHeight="1" x14ac:dyDescent="0.15"/>
    <row r="516" ht="18" customHeight="1" x14ac:dyDescent="0.15"/>
    <row r="517" ht="18" customHeight="1" x14ac:dyDescent="0.15"/>
    <row r="518" ht="18" customHeight="1" x14ac:dyDescent="0.15"/>
    <row r="519" ht="18" customHeight="1" x14ac:dyDescent="0.15"/>
    <row r="520" ht="18" customHeight="1" x14ac:dyDescent="0.15"/>
    <row r="521" ht="18" customHeight="1" x14ac:dyDescent="0.15"/>
    <row r="522" ht="18" customHeight="1" x14ac:dyDescent="0.15"/>
    <row r="523" ht="18" customHeight="1" x14ac:dyDescent="0.15"/>
    <row r="524" ht="18" customHeight="1" x14ac:dyDescent="0.15"/>
    <row r="525" ht="18" customHeight="1" x14ac:dyDescent="0.15"/>
    <row r="526" ht="18" customHeight="1" x14ac:dyDescent="0.15"/>
    <row r="527" ht="18" customHeight="1" x14ac:dyDescent="0.15"/>
    <row r="528" ht="18" customHeight="1" x14ac:dyDescent="0.15"/>
    <row r="529" ht="18" customHeight="1" x14ac:dyDescent="0.15"/>
    <row r="530" ht="18" customHeight="1" x14ac:dyDescent="0.15"/>
    <row r="531" ht="18" customHeight="1" x14ac:dyDescent="0.15"/>
    <row r="532" ht="18" customHeight="1" x14ac:dyDescent="0.15"/>
    <row r="533" ht="18" customHeight="1" x14ac:dyDescent="0.15"/>
    <row r="534" ht="18" customHeight="1" x14ac:dyDescent="0.15"/>
    <row r="535" ht="18" customHeight="1" x14ac:dyDescent="0.15"/>
    <row r="536" ht="18" customHeight="1" x14ac:dyDescent="0.15"/>
    <row r="537" ht="18" customHeight="1" x14ac:dyDescent="0.15"/>
    <row r="538" ht="18" customHeight="1" x14ac:dyDescent="0.15"/>
    <row r="539" ht="18" customHeight="1" x14ac:dyDescent="0.15"/>
    <row r="540" ht="18" customHeight="1" x14ac:dyDescent="0.15"/>
    <row r="541" ht="18" customHeight="1" x14ac:dyDescent="0.15"/>
    <row r="542" ht="18" customHeight="1" x14ac:dyDescent="0.15"/>
    <row r="543" ht="18" customHeight="1" x14ac:dyDescent="0.15"/>
    <row r="544" ht="18" customHeight="1" x14ac:dyDescent="0.15"/>
    <row r="545" ht="18" customHeight="1" x14ac:dyDescent="0.15"/>
    <row r="546" ht="18" customHeight="1" x14ac:dyDescent="0.15"/>
    <row r="547" ht="18" customHeight="1" x14ac:dyDescent="0.15"/>
    <row r="548" ht="18" customHeight="1" x14ac:dyDescent="0.15"/>
    <row r="549" ht="18" customHeight="1" x14ac:dyDescent="0.15"/>
    <row r="550" ht="18" customHeight="1" x14ac:dyDescent="0.15"/>
    <row r="551" ht="18" customHeight="1" x14ac:dyDescent="0.15"/>
    <row r="552" ht="18" customHeight="1" x14ac:dyDescent="0.15"/>
    <row r="553" ht="18" customHeight="1" x14ac:dyDescent="0.15"/>
    <row r="554" ht="18" customHeight="1" x14ac:dyDescent="0.15"/>
    <row r="555" ht="18" customHeight="1" x14ac:dyDescent="0.15"/>
    <row r="556" ht="18" customHeight="1" x14ac:dyDescent="0.15"/>
    <row r="557" ht="18" customHeight="1" x14ac:dyDescent="0.15"/>
    <row r="558" ht="18" customHeight="1" x14ac:dyDescent="0.15"/>
    <row r="559" ht="18" customHeight="1" x14ac:dyDescent="0.15"/>
    <row r="560" ht="18" customHeight="1" x14ac:dyDescent="0.15"/>
    <row r="561" ht="18" customHeight="1" x14ac:dyDescent="0.15"/>
    <row r="562" ht="18" customHeight="1" x14ac:dyDescent="0.15"/>
    <row r="563" ht="18" customHeight="1" x14ac:dyDescent="0.15"/>
    <row r="564" ht="18" customHeight="1" x14ac:dyDescent="0.15"/>
    <row r="565" ht="18" customHeight="1" x14ac:dyDescent="0.15"/>
    <row r="566" ht="18" customHeight="1" x14ac:dyDescent="0.15"/>
    <row r="567" ht="18" customHeight="1" x14ac:dyDescent="0.15"/>
    <row r="568" ht="18" customHeight="1" x14ac:dyDescent="0.15"/>
    <row r="569" ht="18" customHeight="1" x14ac:dyDescent="0.15"/>
    <row r="570" ht="18" customHeight="1" x14ac:dyDescent="0.15"/>
    <row r="571" ht="18" customHeight="1" x14ac:dyDescent="0.15"/>
    <row r="572" ht="18" customHeight="1" x14ac:dyDescent="0.15"/>
    <row r="573" ht="18" customHeight="1" x14ac:dyDescent="0.15"/>
    <row r="574" ht="18" customHeight="1" x14ac:dyDescent="0.15"/>
    <row r="575" ht="18" customHeight="1" x14ac:dyDescent="0.15"/>
    <row r="576" ht="18" customHeight="1" x14ac:dyDescent="0.15"/>
    <row r="577" ht="18" customHeight="1" x14ac:dyDescent="0.15"/>
    <row r="578" ht="18" customHeight="1" x14ac:dyDescent="0.15"/>
    <row r="579" ht="18" customHeight="1" x14ac:dyDescent="0.15"/>
    <row r="580" ht="18" customHeight="1" x14ac:dyDescent="0.15"/>
    <row r="581" ht="18" customHeight="1" x14ac:dyDescent="0.15"/>
    <row r="582" ht="18" customHeight="1" x14ac:dyDescent="0.15"/>
    <row r="583" ht="18" customHeight="1" x14ac:dyDescent="0.15"/>
    <row r="584" ht="18" customHeight="1" x14ac:dyDescent="0.15"/>
    <row r="585" ht="18" customHeight="1" x14ac:dyDescent="0.15"/>
    <row r="586" ht="18" customHeight="1" x14ac:dyDescent="0.15"/>
    <row r="587" ht="18" customHeight="1" x14ac:dyDescent="0.15"/>
    <row r="588" ht="18" customHeight="1" x14ac:dyDescent="0.15"/>
    <row r="589" ht="18" customHeight="1" x14ac:dyDescent="0.15"/>
    <row r="590" ht="18" customHeight="1" x14ac:dyDescent="0.15"/>
    <row r="591" ht="18" customHeight="1" x14ac:dyDescent="0.15"/>
    <row r="592" ht="18" customHeight="1" x14ac:dyDescent="0.15"/>
    <row r="593" ht="18" customHeight="1" x14ac:dyDescent="0.15"/>
    <row r="594" ht="18" customHeight="1" x14ac:dyDescent="0.15"/>
    <row r="595" ht="18" customHeight="1" x14ac:dyDescent="0.15"/>
    <row r="596" ht="18" customHeight="1" x14ac:dyDescent="0.15"/>
    <row r="597" ht="18" customHeight="1" x14ac:dyDescent="0.15"/>
    <row r="598" ht="18" customHeight="1" x14ac:dyDescent="0.15"/>
    <row r="599" ht="18" customHeight="1" x14ac:dyDescent="0.15"/>
    <row r="600" ht="18" customHeight="1" x14ac:dyDescent="0.15"/>
    <row r="601" ht="18" customHeight="1" x14ac:dyDescent="0.15"/>
    <row r="602" ht="18" customHeight="1" x14ac:dyDescent="0.15"/>
    <row r="603" ht="18" customHeight="1" x14ac:dyDescent="0.15"/>
    <row r="604" ht="18" customHeight="1" x14ac:dyDescent="0.15"/>
    <row r="605" ht="18" customHeight="1" x14ac:dyDescent="0.15"/>
    <row r="606" ht="18" customHeight="1" x14ac:dyDescent="0.15"/>
    <row r="607" ht="18" customHeight="1" x14ac:dyDescent="0.15"/>
    <row r="608" ht="18" customHeight="1" x14ac:dyDescent="0.15"/>
    <row r="609" ht="18" customHeight="1" x14ac:dyDescent="0.15"/>
    <row r="610" ht="18" customHeight="1" x14ac:dyDescent="0.15"/>
    <row r="611" ht="18" customHeight="1" x14ac:dyDescent="0.15"/>
    <row r="612" ht="18" customHeight="1" x14ac:dyDescent="0.15"/>
    <row r="613" ht="18" customHeight="1" x14ac:dyDescent="0.15"/>
    <row r="614" ht="18" customHeight="1" x14ac:dyDescent="0.15"/>
    <row r="615" ht="18" customHeight="1" x14ac:dyDescent="0.15"/>
    <row r="616" ht="18" customHeight="1" x14ac:dyDescent="0.15"/>
    <row r="617" ht="18" customHeight="1" x14ac:dyDescent="0.15"/>
    <row r="618" ht="18" customHeight="1" x14ac:dyDescent="0.15"/>
    <row r="619" ht="18" customHeight="1" x14ac:dyDescent="0.15"/>
    <row r="620" ht="18" customHeight="1" x14ac:dyDescent="0.15"/>
    <row r="621" ht="18" customHeight="1" x14ac:dyDescent="0.15"/>
    <row r="622" ht="18" customHeight="1" x14ac:dyDescent="0.15"/>
    <row r="623" ht="18" customHeight="1" x14ac:dyDescent="0.15"/>
    <row r="624" ht="18" customHeight="1" x14ac:dyDescent="0.15"/>
    <row r="625" ht="18" customHeight="1" x14ac:dyDescent="0.15"/>
    <row r="626" ht="18" customHeight="1" x14ac:dyDescent="0.15"/>
    <row r="627" ht="18" customHeight="1" x14ac:dyDescent="0.15"/>
    <row r="628" ht="18" customHeight="1" x14ac:dyDescent="0.15"/>
    <row r="629" ht="18" customHeight="1" x14ac:dyDescent="0.15"/>
    <row r="630" ht="18" customHeight="1" x14ac:dyDescent="0.15"/>
    <row r="631" ht="18" customHeight="1" x14ac:dyDescent="0.15"/>
    <row r="632" ht="18" customHeight="1" x14ac:dyDescent="0.15"/>
    <row r="633" ht="18" customHeight="1" x14ac:dyDescent="0.15"/>
    <row r="634" ht="18" customHeight="1" x14ac:dyDescent="0.15"/>
    <row r="635" ht="18" customHeight="1" x14ac:dyDescent="0.15"/>
    <row r="636" ht="18" customHeight="1" x14ac:dyDescent="0.15"/>
    <row r="637" ht="18" customHeight="1" x14ac:dyDescent="0.15"/>
    <row r="638" ht="18" customHeight="1" x14ac:dyDescent="0.15"/>
    <row r="639" ht="18" customHeight="1" x14ac:dyDescent="0.15"/>
    <row r="640" ht="18" customHeight="1" x14ac:dyDescent="0.15"/>
    <row r="641" ht="18" customHeight="1" x14ac:dyDescent="0.15"/>
    <row r="642" ht="18" customHeight="1" x14ac:dyDescent="0.15"/>
    <row r="643" ht="18" customHeight="1" x14ac:dyDescent="0.15"/>
    <row r="644" ht="18" customHeight="1" x14ac:dyDescent="0.15"/>
    <row r="645" ht="18" customHeight="1" x14ac:dyDescent="0.15"/>
    <row r="646" ht="18" customHeight="1" x14ac:dyDescent="0.15"/>
    <row r="647" ht="18" customHeight="1" x14ac:dyDescent="0.15"/>
    <row r="648" ht="18" customHeight="1" x14ac:dyDescent="0.15"/>
    <row r="649" ht="18" customHeight="1" x14ac:dyDescent="0.15"/>
    <row r="650" ht="18" customHeight="1" x14ac:dyDescent="0.15"/>
    <row r="651" ht="18" customHeight="1" x14ac:dyDescent="0.15"/>
    <row r="652" ht="18" customHeight="1" x14ac:dyDescent="0.15"/>
    <row r="653" ht="18" customHeight="1" x14ac:dyDescent="0.15"/>
    <row r="654" ht="18" customHeight="1" x14ac:dyDescent="0.15"/>
    <row r="655" ht="18" customHeight="1" x14ac:dyDescent="0.15"/>
    <row r="656" ht="18" customHeight="1" x14ac:dyDescent="0.15"/>
    <row r="657" ht="18" customHeight="1" x14ac:dyDescent="0.15"/>
    <row r="658" ht="18" customHeight="1" x14ac:dyDescent="0.15"/>
    <row r="659" ht="18" customHeight="1" x14ac:dyDescent="0.15"/>
    <row r="660" ht="18" customHeight="1" x14ac:dyDescent="0.15"/>
    <row r="661" ht="18" customHeight="1" x14ac:dyDescent="0.15"/>
    <row r="662" ht="18" customHeight="1" x14ac:dyDescent="0.15"/>
    <row r="663" ht="18" customHeight="1" x14ac:dyDescent="0.15"/>
    <row r="664" ht="18" customHeight="1" x14ac:dyDescent="0.15"/>
    <row r="665" ht="18" customHeight="1" x14ac:dyDescent="0.15"/>
    <row r="666" ht="18" customHeight="1" x14ac:dyDescent="0.15"/>
    <row r="667" ht="18" customHeight="1" x14ac:dyDescent="0.15"/>
    <row r="668" ht="18" customHeight="1" x14ac:dyDescent="0.15"/>
    <row r="669" ht="18" customHeight="1" x14ac:dyDescent="0.15"/>
    <row r="670" ht="18" customHeight="1" x14ac:dyDescent="0.15"/>
    <row r="671" ht="18" customHeight="1" x14ac:dyDescent="0.15"/>
    <row r="672" ht="18" customHeight="1" x14ac:dyDescent="0.15"/>
    <row r="673" ht="18" customHeight="1" x14ac:dyDescent="0.15"/>
    <row r="674" ht="18" customHeight="1" x14ac:dyDescent="0.15"/>
    <row r="675" ht="18" customHeight="1" x14ac:dyDescent="0.15"/>
    <row r="676" ht="18" customHeight="1" x14ac:dyDescent="0.15"/>
    <row r="677" ht="18" customHeight="1" x14ac:dyDescent="0.15"/>
    <row r="678" ht="18" customHeight="1" x14ac:dyDescent="0.15"/>
    <row r="679" ht="18" customHeight="1" x14ac:dyDescent="0.15"/>
    <row r="680" ht="18" customHeight="1" x14ac:dyDescent="0.15"/>
    <row r="681" ht="18" customHeight="1" x14ac:dyDescent="0.15"/>
    <row r="682" ht="18" customHeight="1" x14ac:dyDescent="0.15"/>
    <row r="683" ht="18" customHeight="1" x14ac:dyDescent="0.15"/>
    <row r="684" ht="18" customHeight="1" x14ac:dyDescent="0.15"/>
    <row r="685" ht="18" customHeight="1" x14ac:dyDescent="0.15"/>
    <row r="686" ht="18" customHeight="1" x14ac:dyDescent="0.15"/>
    <row r="687" ht="18" customHeight="1" x14ac:dyDescent="0.15"/>
    <row r="688" ht="18" customHeight="1" x14ac:dyDescent="0.15"/>
    <row r="689" ht="18" customHeight="1" x14ac:dyDescent="0.15"/>
    <row r="690" ht="18" customHeight="1" x14ac:dyDescent="0.15"/>
    <row r="691" ht="18" customHeight="1" x14ac:dyDescent="0.15"/>
    <row r="692" ht="18" customHeight="1" x14ac:dyDescent="0.15"/>
    <row r="693" ht="18" customHeight="1" x14ac:dyDescent="0.15"/>
    <row r="694" ht="18" customHeight="1" x14ac:dyDescent="0.15"/>
    <row r="695" ht="18" customHeight="1" x14ac:dyDescent="0.15"/>
    <row r="696" ht="18" customHeight="1" x14ac:dyDescent="0.15"/>
    <row r="697" ht="18" customHeight="1" x14ac:dyDescent="0.15"/>
    <row r="698" ht="18" customHeight="1" x14ac:dyDescent="0.15"/>
    <row r="699" ht="18" customHeight="1" x14ac:dyDescent="0.15"/>
    <row r="700" ht="18" customHeight="1" x14ac:dyDescent="0.15"/>
    <row r="701" ht="18" customHeight="1" x14ac:dyDescent="0.15"/>
    <row r="702" ht="18" customHeight="1" x14ac:dyDescent="0.15"/>
    <row r="703" ht="18" customHeight="1" x14ac:dyDescent="0.15"/>
    <row r="704" ht="18" customHeight="1" x14ac:dyDescent="0.15"/>
    <row r="705" ht="18" customHeight="1" x14ac:dyDescent="0.15"/>
    <row r="706" ht="18" customHeight="1" x14ac:dyDescent="0.15"/>
    <row r="707" ht="18" customHeight="1" x14ac:dyDescent="0.15"/>
    <row r="708" ht="18" customHeight="1" x14ac:dyDescent="0.15"/>
    <row r="709" ht="18" customHeight="1" x14ac:dyDescent="0.15"/>
    <row r="710" ht="18" customHeight="1" x14ac:dyDescent="0.15"/>
    <row r="711" ht="18" customHeight="1" x14ac:dyDescent="0.15"/>
    <row r="712" ht="18" customHeight="1" x14ac:dyDescent="0.15"/>
    <row r="713" ht="18" customHeight="1" x14ac:dyDescent="0.15"/>
    <row r="714" ht="18" customHeight="1" x14ac:dyDescent="0.15"/>
    <row r="715" ht="18" customHeight="1" x14ac:dyDescent="0.15"/>
    <row r="716" ht="18" customHeight="1" x14ac:dyDescent="0.15"/>
    <row r="717" ht="18" customHeight="1" x14ac:dyDescent="0.15"/>
    <row r="718" ht="18" customHeight="1" x14ac:dyDescent="0.15"/>
    <row r="719" ht="18" customHeight="1" x14ac:dyDescent="0.15"/>
    <row r="720" ht="18" customHeight="1" x14ac:dyDescent="0.15"/>
    <row r="721" ht="18" customHeight="1" x14ac:dyDescent="0.15"/>
    <row r="722" ht="18" customHeight="1" x14ac:dyDescent="0.15"/>
    <row r="723" ht="18" customHeight="1" x14ac:dyDescent="0.15"/>
    <row r="724" ht="18" customHeight="1" x14ac:dyDescent="0.15"/>
    <row r="725" ht="18" customHeight="1" x14ac:dyDescent="0.15"/>
    <row r="726" ht="18" customHeight="1" x14ac:dyDescent="0.15"/>
    <row r="727" ht="18" customHeight="1" x14ac:dyDescent="0.15"/>
    <row r="728" ht="18" customHeight="1" x14ac:dyDescent="0.15"/>
    <row r="729" ht="18" customHeight="1" x14ac:dyDescent="0.15"/>
    <row r="730" ht="18" customHeight="1" x14ac:dyDescent="0.15"/>
    <row r="731" ht="18" customHeight="1" x14ac:dyDescent="0.15"/>
    <row r="732" ht="18" customHeight="1" x14ac:dyDescent="0.15"/>
    <row r="733" ht="18" customHeight="1" x14ac:dyDescent="0.15"/>
    <row r="734" ht="18" customHeight="1" x14ac:dyDescent="0.15"/>
    <row r="735" ht="18" customHeight="1" x14ac:dyDescent="0.15"/>
    <row r="736" ht="18" customHeight="1" x14ac:dyDescent="0.15"/>
    <row r="737" ht="18" customHeight="1" x14ac:dyDescent="0.15"/>
    <row r="738" ht="18" customHeight="1" x14ac:dyDescent="0.15"/>
    <row r="739" ht="18" customHeight="1" x14ac:dyDescent="0.15"/>
    <row r="740" ht="18" customHeight="1" x14ac:dyDescent="0.15"/>
    <row r="741" ht="18" customHeight="1" x14ac:dyDescent="0.15"/>
    <row r="742" ht="18" customHeight="1" x14ac:dyDescent="0.15"/>
    <row r="743" ht="18" customHeight="1" x14ac:dyDescent="0.15"/>
    <row r="744" ht="18" customHeight="1" x14ac:dyDescent="0.15"/>
    <row r="745" ht="18" customHeight="1" x14ac:dyDescent="0.15"/>
    <row r="746" ht="18" customHeight="1" x14ac:dyDescent="0.15"/>
    <row r="747" ht="18" customHeight="1" x14ac:dyDescent="0.15"/>
    <row r="748" ht="18" customHeight="1" x14ac:dyDescent="0.15"/>
    <row r="749" ht="18" customHeight="1" x14ac:dyDescent="0.15"/>
    <row r="750" ht="18" customHeight="1" x14ac:dyDescent="0.15"/>
    <row r="751" ht="18" customHeight="1" x14ac:dyDescent="0.15"/>
    <row r="752" ht="18" customHeight="1" x14ac:dyDescent="0.15"/>
    <row r="753" ht="18" customHeight="1" x14ac:dyDescent="0.15"/>
    <row r="754" ht="18" customHeight="1" x14ac:dyDescent="0.15"/>
    <row r="755" ht="18" customHeight="1" x14ac:dyDescent="0.15"/>
    <row r="756" ht="18" customHeight="1" x14ac:dyDescent="0.15"/>
    <row r="757" ht="18" customHeight="1" x14ac:dyDescent="0.15"/>
    <row r="758" ht="18" customHeight="1" x14ac:dyDescent="0.15"/>
    <row r="759" ht="18" customHeight="1" x14ac:dyDescent="0.15"/>
    <row r="760" ht="18" customHeight="1" x14ac:dyDescent="0.15"/>
    <row r="761" ht="18" customHeight="1" x14ac:dyDescent="0.15"/>
    <row r="762" ht="18" customHeight="1" x14ac:dyDescent="0.15"/>
    <row r="763" ht="18" customHeight="1" x14ac:dyDescent="0.15"/>
    <row r="764" ht="18" customHeight="1" x14ac:dyDescent="0.15"/>
    <row r="765" ht="18" customHeight="1" x14ac:dyDescent="0.15"/>
    <row r="766" ht="18" customHeight="1" x14ac:dyDescent="0.15"/>
    <row r="767" ht="18" customHeight="1" x14ac:dyDescent="0.15"/>
    <row r="768" ht="18" customHeight="1" x14ac:dyDescent="0.15"/>
    <row r="769" ht="18" customHeight="1" x14ac:dyDescent="0.15"/>
    <row r="770" ht="18" customHeight="1" x14ac:dyDescent="0.15"/>
    <row r="771" ht="18" customHeight="1" x14ac:dyDescent="0.15"/>
    <row r="772" ht="18" customHeight="1" x14ac:dyDescent="0.15"/>
    <row r="773" ht="18" customHeight="1" x14ac:dyDescent="0.15"/>
    <row r="774" ht="18" customHeight="1" x14ac:dyDescent="0.15"/>
    <row r="775" ht="18" customHeight="1" x14ac:dyDescent="0.15"/>
    <row r="776" ht="18" customHeight="1" x14ac:dyDescent="0.15"/>
    <row r="777" ht="18" customHeight="1" x14ac:dyDescent="0.15"/>
    <row r="778" ht="18" customHeight="1" x14ac:dyDescent="0.15"/>
    <row r="779" ht="18" customHeight="1" x14ac:dyDescent="0.15"/>
    <row r="780" ht="18" customHeight="1" x14ac:dyDescent="0.15"/>
    <row r="781" ht="18" customHeight="1" x14ac:dyDescent="0.15"/>
    <row r="782" ht="18" customHeight="1" x14ac:dyDescent="0.15"/>
    <row r="783" ht="18" customHeight="1" x14ac:dyDescent="0.15"/>
    <row r="784" ht="18" customHeight="1" x14ac:dyDescent="0.15"/>
    <row r="785" ht="18" customHeight="1" x14ac:dyDescent="0.15"/>
    <row r="786" ht="18" customHeight="1" x14ac:dyDescent="0.15"/>
    <row r="787" ht="18" customHeight="1" x14ac:dyDescent="0.15"/>
    <row r="788" ht="18" customHeight="1" x14ac:dyDescent="0.15"/>
    <row r="789" ht="18" customHeight="1" x14ac:dyDescent="0.15"/>
    <row r="790" ht="18" customHeight="1" x14ac:dyDescent="0.15"/>
    <row r="791" ht="18" customHeight="1" x14ac:dyDescent="0.15"/>
    <row r="792" ht="18" customHeight="1" x14ac:dyDescent="0.15"/>
    <row r="793" ht="18" customHeight="1" x14ac:dyDescent="0.15"/>
    <row r="794" ht="18" customHeight="1" x14ac:dyDescent="0.15"/>
    <row r="795" ht="18" customHeight="1" x14ac:dyDescent="0.15"/>
    <row r="796" ht="18" customHeight="1" x14ac:dyDescent="0.15"/>
    <row r="797" ht="18" customHeight="1" x14ac:dyDescent="0.15"/>
    <row r="798" ht="18" customHeight="1" x14ac:dyDescent="0.15"/>
    <row r="799" ht="18" customHeight="1" x14ac:dyDescent="0.15"/>
    <row r="800" ht="18" customHeight="1" x14ac:dyDescent="0.15"/>
    <row r="801" ht="18" customHeight="1" x14ac:dyDescent="0.15"/>
    <row r="802" ht="18" customHeight="1" x14ac:dyDescent="0.15"/>
    <row r="803" ht="18" customHeight="1" x14ac:dyDescent="0.15"/>
    <row r="804" ht="18" customHeight="1" x14ac:dyDescent="0.15"/>
    <row r="805" ht="18" customHeight="1" x14ac:dyDescent="0.15"/>
    <row r="806" ht="18" customHeight="1" x14ac:dyDescent="0.15"/>
    <row r="807" ht="18" customHeight="1" x14ac:dyDescent="0.15"/>
    <row r="808" ht="18" customHeight="1" x14ac:dyDescent="0.15"/>
    <row r="809" ht="18" customHeight="1" x14ac:dyDescent="0.15"/>
    <row r="810" ht="18" customHeight="1" x14ac:dyDescent="0.15"/>
    <row r="811" ht="18" customHeight="1" x14ac:dyDescent="0.15"/>
    <row r="812" ht="18" customHeight="1" x14ac:dyDescent="0.15"/>
    <row r="813" ht="18" customHeight="1" x14ac:dyDescent="0.15"/>
    <row r="814" ht="18" customHeight="1" x14ac:dyDescent="0.15"/>
    <row r="815" ht="18" customHeight="1" x14ac:dyDescent="0.15"/>
    <row r="816" ht="18" customHeight="1" x14ac:dyDescent="0.15"/>
    <row r="817" ht="18" customHeight="1" x14ac:dyDescent="0.15"/>
    <row r="818" ht="18" customHeight="1" x14ac:dyDescent="0.15"/>
    <row r="819" ht="18" customHeight="1" x14ac:dyDescent="0.15"/>
    <row r="820" ht="18" customHeight="1" x14ac:dyDescent="0.15"/>
    <row r="821" ht="18" customHeight="1" x14ac:dyDescent="0.15"/>
    <row r="822" ht="18" customHeight="1" x14ac:dyDescent="0.15"/>
    <row r="823" ht="18" customHeight="1" x14ac:dyDescent="0.15"/>
    <row r="824" ht="18" customHeight="1" x14ac:dyDescent="0.15"/>
    <row r="825" ht="18" customHeight="1" x14ac:dyDescent="0.15"/>
    <row r="826" ht="18" customHeight="1" x14ac:dyDescent="0.15"/>
    <row r="827" ht="18" customHeight="1" x14ac:dyDescent="0.15"/>
    <row r="828" ht="18" customHeight="1" x14ac:dyDescent="0.15"/>
    <row r="829" ht="18" customHeight="1" x14ac:dyDescent="0.15"/>
    <row r="830" ht="18" customHeight="1" x14ac:dyDescent="0.15"/>
    <row r="831" ht="18" customHeight="1" x14ac:dyDescent="0.15"/>
    <row r="832" ht="18" customHeight="1" x14ac:dyDescent="0.15"/>
    <row r="833" ht="18" customHeight="1" x14ac:dyDescent="0.15"/>
    <row r="834" ht="18" customHeight="1" x14ac:dyDescent="0.15"/>
    <row r="835" ht="18" customHeight="1" x14ac:dyDescent="0.15"/>
    <row r="836" ht="18" customHeight="1" x14ac:dyDescent="0.15"/>
    <row r="837" ht="18" customHeight="1" x14ac:dyDescent="0.15"/>
    <row r="838" ht="18" customHeight="1" x14ac:dyDescent="0.15"/>
    <row r="839" ht="18" customHeight="1" x14ac:dyDescent="0.15"/>
    <row r="840" ht="18" customHeight="1" x14ac:dyDescent="0.15"/>
    <row r="841" ht="18" customHeight="1" x14ac:dyDescent="0.15"/>
    <row r="842" ht="18" customHeight="1" x14ac:dyDescent="0.15"/>
    <row r="843" ht="18" customHeight="1" x14ac:dyDescent="0.15"/>
    <row r="844" ht="18" customHeight="1" x14ac:dyDescent="0.15"/>
    <row r="845" ht="18" customHeight="1" x14ac:dyDescent="0.15"/>
    <row r="846" ht="18" customHeight="1" x14ac:dyDescent="0.15"/>
    <row r="847" ht="18" customHeight="1" x14ac:dyDescent="0.15"/>
    <row r="848" ht="18" customHeight="1" x14ac:dyDescent="0.15"/>
    <row r="849" ht="18" customHeight="1" x14ac:dyDescent="0.15"/>
    <row r="850" ht="18" customHeight="1" x14ac:dyDescent="0.15"/>
    <row r="851" ht="18" customHeight="1" x14ac:dyDescent="0.15"/>
    <row r="852" ht="18" customHeight="1" x14ac:dyDescent="0.15"/>
    <row r="853" ht="18" customHeight="1" x14ac:dyDescent="0.15"/>
    <row r="854" ht="18" customHeight="1" x14ac:dyDescent="0.15"/>
    <row r="855" ht="18" customHeight="1" x14ac:dyDescent="0.15"/>
    <row r="856" ht="18" customHeight="1" x14ac:dyDescent="0.15"/>
    <row r="857" ht="18" customHeight="1" x14ac:dyDescent="0.15"/>
    <row r="858" ht="18" customHeight="1" x14ac:dyDescent="0.15"/>
    <row r="859" ht="18" customHeight="1" x14ac:dyDescent="0.15"/>
    <row r="860" ht="18" customHeight="1" x14ac:dyDescent="0.15"/>
    <row r="861" ht="18" customHeight="1" x14ac:dyDescent="0.15"/>
    <row r="862" ht="18" customHeight="1" x14ac:dyDescent="0.15"/>
    <row r="863" ht="18" customHeight="1" x14ac:dyDescent="0.15"/>
    <row r="864" ht="18" customHeight="1" x14ac:dyDescent="0.15"/>
    <row r="865" ht="18" customHeight="1" x14ac:dyDescent="0.15"/>
    <row r="866" ht="18" customHeight="1" x14ac:dyDescent="0.15"/>
    <row r="867" ht="18" customHeight="1" x14ac:dyDescent="0.15"/>
    <row r="868" ht="18" customHeight="1" x14ac:dyDescent="0.15"/>
    <row r="869" ht="18" customHeight="1" x14ac:dyDescent="0.15"/>
    <row r="870" ht="18" customHeight="1" x14ac:dyDescent="0.15"/>
    <row r="871" ht="18" customHeight="1" x14ac:dyDescent="0.15"/>
    <row r="872" ht="18" customHeight="1" x14ac:dyDescent="0.15"/>
    <row r="873" ht="18" customHeight="1" x14ac:dyDescent="0.15"/>
    <row r="874" ht="18" customHeight="1" x14ac:dyDescent="0.15"/>
    <row r="875" ht="18" customHeight="1" x14ac:dyDescent="0.15"/>
    <row r="876" ht="18" customHeight="1" x14ac:dyDescent="0.15"/>
    <row r="877" ht="18" customHeight="1" x14ac:dyDescent="0.15"/>
    <row r="878" ht="18" customHeight="1" x14ac:dyDescent="0.15"/>
    <row r="879" ht="18" customHeight="1" x14ac:dyDescent="0.15"/>
    <row r="880" ht="18" customHeight="1" x14ac:dyDescent="0.15"/>
    <row r="881" ht="18" customHeight="1" x14ac:dyDescent="0.15"/>
    <row r="882" ht="18" customHeight="1" x14ac:dyDescent="0.15"/>
    <row r="883" ht="18" customHeight="1" x14ac:dyDescent="0.15"/>
    <row r="884" ht="18" customHeight="1" x14ac:dyDescent="0.15"/>
    <row r="885" ht="18" customHeight="1" x14ac:dyDescent="0.15"/>
    <row r="886" ht="18" customHeight="1" x14ac:dyDescent="0.15"/>
    <row r="887" ht="18" customHeight="1" x14ac:dyDescent="0.15"/>
    <row r="888" ht="18" customHeight="1" x14ac:dyDescent="0.15"/>
    <row r="889" ht="18" customHeight="1" x14ac:dyDescent="0.15"/>
    <row r="890" ht="18" customHeight="1" x14ac:dyDescent="0.15"/>
    <row r="891" ht="18" customHeight="1" x14ac:dyDescent="0.15"/>
    <row r="892" ht="18" customHeight="1" x14ac:dyDescent="0.15"/>
    <row r="893" ht="18" customHeight="1" x14ac:dyDescent="0.15"/>
    <row r="894" ht="18" customHeight="1" x14ac:dyDescent="0.15"/>
    <row r="895" ht="18" customHeight="1" x14ac:dyDescent="0.15"/>
    <row r="896" ht="18" customHeight="1" x14ac:dyDescent="0.15"/>
    <row r="897" ht="18" customHeight="1" x14ac:dyDescent="0.15"/>
    <row r="898" ht="18" customHeight="1" x14ac:dyDescent="0.15"/>
    <row r="899" ht="18" customHeight="1" x14ac:dyDescent="0.15"/>
    <row r="900" ht="18" customHeight="1" x14ac:dyDescent="0.15"/>
    <row r="901" ht="18" customHeight="1" x14ac:dyDescent="0.15"/>
    <row r="902" ht="18" customHeight="1" x14ac:dyDescent="0.15"/>
    <row r="903" ht="18" customHeight="1" x14ac:dyDescent="0.15"/>
    <row r="904" ht="18" customHeight="1" x14ac:dyDescent="0.15"/>
    <row r="905" ht="18" customHeight="1" x14ac:dyDescent="0.15"/>
    <row r="906" ht="18" customHeight="1" x14ac:dyDescent="0.15"/>
    <row r="907" ht="18" customHeight="1" x14ac:dyDescent="0.15"/>
    <row r="908" ht="18" customHeight="1" x14ac:dyDescent="0.15"/>
    <row r="909" ht="18" customHeight="1" x14ac:dyDescent="0.15"/>
    <row r="910" ht="18" customHeight="1" x14ac:dyDescent="0.15"/>
    <row r="911" ht="18" customHeight="1" x14ac:dyDescent="0.15"/>
    <row r="912" ht="18" customHeight="1" x14ac:dyDescent="0.15"/>
    <row r="913" ht="18" customHeight="1" x14ac:dyDescent="0.15"/>
    <row r="914" ht="18" customHeight="1" x14ac:dyDescent="0.15"/>
    <row r="915" ht="18" customHeight="1" x14ac:dyDescent="0.15"/>
    <row r="916" ht="18" customHeight="1" x14ac:dyDescent="0.15"/>
    <row r="917" ht="18" customHeight="1" x14ac:dyDescent="0.15"/>
    <row r="918" ht="18" customHeight="1" x14ac:dyDescent="0.15"/>
    <row r="919" ht="18" customHeight="1" x14ac:dyDescent="0.15"/>
    <row r="920" ht="18" customHeight="1" x14ac:dyDescent="0.15"/>
    <row r="921" ht="18" customHeight="1" x14ac:dyDescent="0.15"/>
    <row r="922" ht="18" customHeight="1" x14ac:dyDescent="0.15"/>
    <row r="923" ht="18" customHeight="1" x14ac:dyDescent="0.15"/>
    <row r="924" ht="18" customHeight="1" x14ac:dyDescent="0.15"/>
    <row r="925" ht="18" customHeight="1" x14ac:dyDescent="0.15"/>
    <row r="926" ht="18" customHeight="1" x14ac:dyDescent="0.15"/>
    <row r="927" ht="18" customHeight="1" x14ac:dyDescent="0.15"/>
    <row r="928" ht="18" customHeight="1" x14ac:dyDescent="0.15"/>
    <row r="929" ht="18" customHeight="1" x14ac:dyDescent="0.15"/>
    <row r="930" ht="18" customHeight="1" x14ac:dyDescent="0.15"/>
    <row r="931" ht="18" customHeight="1" x14ac:dyDescent="0.15"/>
    <row r="932" ht="18" customHeight="1" x14ac:dyDescent="0.15"/>
    <row r="933" ht="18" customHeight="1" x14ac:dyDescent="0.15"/>
    <row r="934" ht="18" customHeight="1" x14ac:dyDescent="0.15"/>
    <row r="935" ht="18" customHeight="1" x14ac:dyDescent="0.15"/>
    <row r="936" ht="18" customHeight="1" x14ac:dyDescent="0.15"/>
    <row r="937" ht="18" customHeight="1" x14ac:dyDescent="0.15"/>
    <row r="938" ht="18" customHeight="1" x14ac:dyDescent="0.15"/>
    <row r="939" ht="18" customHeight="1" x14ac:dyDescent="0.15"/>
    <row r="940" ht="18" customHeight="1" x14ac:dyDescent="0.15"/>
    <row r="941" ht="18" customHeight="1" x14ac:dyDescent="0.15"/>
    <row r="942" ht="18" customHeight="1" x14ac:dyDescent="0.15"/>
    <row r="943" ht="18" customHeight="1" x14ac:dyDescent="0.15"/>
    <row r="944" ht="18" customHeight="1" x14ac:dyDescent="0.15"/>
    <row r="945" ht="18" customHeight="1" x14ac:dyDescent="0.15"/>
    <row r="946" ht="18" customHeight="1" x14ac:dyDescent="0.15"/>
    <row r="947" ht="18" customHeight="1" x14ac:dyDescent="0.15"/>
    <row r="948" ht="18" customHeight="1" x14ac:dyDescent="0.15"/>
    <row r="949" ht="18" customHeight="1" x14ac:dyDescent="0.15"/>
    <row r="950" ht="18" customHeight="1" x14ac:dyDescent="0.15"/>
    <row r="951" ht="18" customHeight="1" x14ac:dyDescent="0.15"/>
    <row r="952" ht="18" customHeight="1" x14ac:dyDescent="0.15"/>
    <row r="953" ht="18" customHeight="1" x14ac:dyDescent="0.15"/>
    <row r="954" ht="18" customHeight="1" x14ac:dyDescent="0.15"/>
    <row r="955" ht="18" customHeight="1" x14ac:dyDescent="0.15"/>
    <row r="956" ht="18" customHeight="1" x14ac:dyDescent="0.15"/>
    <row r="957" ht="18" customHeight="1" x14ac:dyDescent="0.15"/>
    <row r="958" ht="18" customHeight="1" x14ac:dyDescent="0.15"/>
    <row r="959" ht="18" customHeight="1" x14ac:dyDescent="0.15"/>
    <row r="960" ht="18" customHeight="1" x14ac:dyDescent="0.15"/>
    <row r="961" ht="18" customHeight="1" x14ac:dyDescent="0.15"/>
    <row r="962" ht="18" customHeight="1" x14ac:dyDescent="0.15"/>
    <row r="963" ht="18" customHeight="1" x14ac:dyDescent="0.15"/>
    <row r="964" ht="18" customHeight="1" x14ac:dyDescent="0.15"/>
    <row r="965" ht="18" customHeight="1" x14ac:dyDescent="0.15"/>
    <row r="966" ht="18" customHeight="1" x14ac:dyDescent="0.15"/>
    <row r="967" ht="18" customHeight="1" x14ac:dyDescent="0.15"/>
    <row r="968" ht="18" customHeight="1" x14ac:dyDescent="0.15"/>
    <row r="969" ht="18" customHeight="1" x14ac:dyDescent="0.15"/>
    <row r="970" ht="18" customHeight="1" x14ac:dyDescent="0.15"/>
    <row r="971" ht="18" customHeight="1" x14ac:dyDescent="0.15"/>
    <row r="972" ht="18" customHeight="1" x14ac:dyDescent="0.15"/>
    <row r="973" ht="18" customHeight="1" x14ac:dyDescent="0.15"/>
    <row r="974" ht="18" customHeight="1" x14ac:dyDescent="0.15"/>
    <row r="975" ht="18" customHeight="1" x14ac:dyDescent="0.15"/>
    <row r="976" ht="18" customHeight="1" x14ac:dyDescent="0.15"/>
    <row r="977" ht="18" customHeight="1" x14ac:dyDescent="0.15"/>
    <row r="978" ht="18" customHeight="1" x14ac:dyDescent="0.15"/>
    <row r="979" ht="18" customHeight="1" x14ac:dyDescent="0.15"/>
    <row r="980" ht="18" customHeight="1" x14ac:dyDescent="0.15"/>
    <row r="981" ht="18" customHeight="1" x14ac:dyDescent="0.15"/>
    <row r="982" ht="18" customHeight="1" x14ac:dyDescent="0.15"/>
    <row r="983" ht="18" customHeight="1" x14ac:dyDescent="0.15"/>
    <row r="984" ht="18" customHeight="1" x14ac:dyDescent="0.15"/>
    <row r="985" ht="18" customHeight="1" x14ac:dyDescent="0.15"/>
    <row r="986" ht="18" customHeight="1" x14ac:dyDescent="0.15"/>
    <row r="987" ht="18" customHeight="1" x14ac:dyDescent="0.15"/>
    <row r="988" ht="18" customHeight="1" x14ac:dyDescent="0.15"/>
    <row r="989" ht="18" customHeight="1" x14ac:dyDescent="0.15"/>
    <row r="990" ht="18" customHeight="1" x14ac:dyDescent="0.15"/>
    <row r="991" ht="18" customHeight="1" x14ac:dyDescent="0.15"/>
    <row r="992" ht="18" customHeight="1" x14ac:dyDescent="0.15"/>
    <row r="993" ht="18" customHeight="1" x14ac:dyDescent="0.15"/>
    <row r="994" ht="18" customHeight="1" x14ac:dyDescent="0.15"/>
    <row r="995" ht="18" customHeight="1" x14ac:dyDescent="0.15"/>
    <row r="996" ht="18" customHeight="1" x14ac:dyDescent="0.15"/>
    <row r="997" ht="18" customHeight="1" x14ac:dyDescent="0.15"/>
    <row r="998" ht="18" customHeight="1" x14ac:dyDescent="0.15"/>
    <row r="999" ht="18" customHeight="1" x14ac:dyDescent="0.15"/>
    <row r="1000" ht="18" customHeight="1" x14ac:dyDescent="0.15"/>
    <row r="1001" ht="18" customHeight="1" x14ac:dyDescent="0.15"/>
    <row r="1002" ht="18" customHeight="1" x14ac:dyDescent="0.15"/>
    <row r="1003" ht="18" customHeight="1" x14ac:dyDescent="0.15"/>
    <row r="1004" ht="18" customHeight="1" x14ac:dyDescent="0.15"/>
    <row r="1005" ht="18" customHeight="1" x14ac:dyDescent="0.15"/>
    <row r="1006" ht="18" customHeight="1" x14ac:dyDescent="0.15"/>
    <row r="1007" ht="18" customHeight="1" x14ac:dyDescent="0.15"/>
    <row r="1008" ht="18" customHeight="1" x14ac:dyDescent="0.15"/>
    <row r="1009" ht="18" customHeight="1" x14ac:dyDescent="0.15"/>
    <row r="1010" ht="18" customHeight="1" x14ac:dyDescent="0.15"/>
    <row r="1011" ht="18" customHeight="1" x14ac:dyDescent="0.15"/>
    <row r="1012" ht="18" customHeight="1" x14ac:dyDescent="0.15"/>
    <row r="1013" ht="18" customHeight="1" x14ac:dyDescent="0.15"/>
    <row r="1014" ht="18" customHeight="1" x14ac:dyDescent="0.15"/>
    <row r="1015" ht="18" customHeight="1" x14ac:dyDescent="0.15"/>
    <row r="1016" ht="18" customHeight="1" x14ac:dyDescent="0.15"/>
    <row r="1017" ht="18" customHeight="1" x14ac:dyDescent="0.15"/>
    <row r="1018" ht="18" customHeight="1" x14ac:dyDescent="0.15"/>
    <row r="1019" ht="18" customHeight="1" x14ac:dyDescent="0.15"/>
    <row r="1020" ht="18" customHeight="1" x14ac:dyDescent="0.15"/>
    <row r="1021" ht="18" customHeight="1" x14ac:dyDescent="0.15"/>
    <row r="1022" ht="18" customHeight="1" x14ac:dyDescent="0.15"/>
    <row r="1023" ht="18" customHeight="1" x14ac:dyDescent="0.15"/>
    <row r="1024" ht="18" customHeight="1" x14ac:dyDescent="0.15"/>
    <row r="1025" ht="18" customHeight="1" x14ac:dyDescent="0.15"/>
    <row r="1026" ht="18" customHeight="1" x14ac:dyDescent="0.15"/>
    <row r="1027" ht="18" customHeight="1" x14ac:dyDescent="0.15"/>
    <row r="1028" ht="18" customHeight="1" x14ac:dyDescent="0.15"/>
    <row r="1029" ht="18" customHeight="1" x14ac:dyDescent="0.15"/>
    <row r="1030" ht="18" customHeight="1" x14ac:dyDescent="0.15"/>
    <row r="1031" ht="18" customHeight="1" x14ac:dyDescent="0.15"/>
    <row r="1032" ht="18" customHeight="1" x14ac:dyDescent="0.15"/>
    <row r="1033" ht="18" customHeight="1" x14ac:dyDescent="0.15"/>
    <row r="1034" ht="18" customHeight="1" x14ac:dyDescent="0.15"/>
    <row r="1035" ht="18" customHeight="1" x14ac:dyDescent="0.15"/>
    <row r="1036" ht="18" customHeight="1" x14ac:dyDescent="0.15"/>
    <row r="1037" ht="18" customHeight="1" x14ac:dyDescent="0.15"/>
    <row r="1038" ht="18" customHeight="1" x14ac:dyDescent="0.15"/>
    <row r="1039" ht="18" customHeight="1" x14ac:dyDescent="0.15"/>
    <row r="1040" ht="18" customHeight="1" x14ac:dyDescent="0.15"/>
    <row r="1041" ht="18" customHeight="1" x14ac:dyDescent="0.15"/>
    <row r="1042" ht="18" customHeight="1" x14ac:dyDescent="0.15"/>
    <row r="1043" ht="18" customHeight="1" x14ac:dyDescent="0.15"/>
    <row r="1044" ht="18" customHeight="1" x14ac:dyDescent="0.15"/>
    <row r="1045" ht="18" customHeight="1" x14ac:dyDescent="0.15"/>
    <row r="1046" ht="18" customHeight="1" x14ac:dyDescent="0.15"/>
    <row r="1047" ht="18" customHeight="1" x14ac:dyDescent="0.15"/>
    <row r="1048" ht="18" customHeight="1" x14ac:dyDescent="0.15"/>
    <row r="1049" ht="18" customHeight="1" x14ac:dyDescent="0.15"/>
    <row r="1050" ht="18" customHeight="1" x14ac:dyDescent="0.15"/>
    <row r="1051" ht="18" customHeight="1" x14ac:dyDescent="0.15"/>
    <row r="1052" ht="18" customHeight="1" x14ac:dyDescent="0.15"/>
    <row r="1053" ht="18" customHeight="1" x14ac:dyDescent="0.15"/>
    <row r="1054" ht="18" customHeight="1" x14ac:dyDescent="0.15"/>
    <row r="1055" ht="18" customHeight="1" x14ac:dyDescent="0.15"/>
    <row r="1056" ht="18" customHeight="1" x14ac:dyDescent="0.15"/>
    <row r="1057" ht="18" customHeight="1" x14ac:dyDescent="0.15"/>
    <row r="1058" ht="18" customHeight="1" x14ac:dyDescent="0.15"/>
    <row r="1059" ht="18" customHeight="1" x14ac:dyDescent="0.15"/>
    <row r="1060" ht="18" customHeight="1" x14ac:dyDescent="0.15"/>
    <row r="1061" ht="18" customHeight="1" x14ac:dyDescent="0.15"/>
    <row r="1062" ht="18" customHeight="1" x14ac:dyDescent="0.15"/>
    <row r="1063" ht="18" customHeight="1" x14ac:dyDescent="0.15"/>
    <row r="1064" ht="18" customHeight="1" x14ac:dyDescent="0.15"/>
    <row r="1065" ht="18" customHeight="1" x14ac:dyDescent="0.15"/>
    <row r="1066" ht="18" customHeight="1" x14ac:dyDescent="0.15"/>
    <row r="1067" ht="18" customHeight="1" x14ac:dyDescent="0.15"/>
    <row r="1068" ht="18" customHeight="1" x14ac:dyDescent="0.15"/>
    <row r="1069" ht="18" customHeight="1" x14ac:dyDescent="0.15"/>
    <row r="1070" ht="18" customHeight="1" x14ac:dyDescent="0.15"/>
    <row r="1071" ht="18" customHeight="1" x14ac:dyDescent="0.15"/>
    <row r="1072" ht="18" customHeight="1" x14ac:dyDescent="0.15"/>
    <row r="1073" ht="18" customHeight="1" x14ac:dyDescent="0.15"/>
    <row r="1074" ht="18" customHeight="1" x14ac:dyDescent="0.15"/>
    <row r="1075" ht="18" customHeight="1" x14ac:dyDescent="0.15"/>
    <row r="1076" ht="18" customHeight="1" x14ac:dyDescent="0.15"/>
    <row r="1077" ht="18" customHeight="1" x14ac:dyDescent="0.15"/>
    <row r="1078" ht="18" customHeight="1" x14ac:dyDescent="0.15"/>
    <row r="1079" ht="18" customHeight="1" x14ac:dyDescent="0.15"/>
    <row r="1080" ht="18" customHeight="1" x14ac:dyDescent="0.15"/>
    <row r="1081" ht="18" customHeight="1" x14ac:dyDescent="0.15"/>
    <row r="1082" ht="18" customHeight="1" x14ac:dyDescent="0.15"/>
    <row r="1083" ht="18" customHeight="1" x14ac:dyDescent="0.15"/>
    <row r="1084" ht="18" customHeight="1" x14ac:dyDescent="0.15"/>
    <row r="1085" ht="18" customHeight="1" x14ac:dyDescent="0.15"/>
    <row r="1086" ht="18" customHeight="1" x14ac:dyDescent="0.15"/>
    <row r="1087" ht="18" customHeight="1" x14ac:dyDescent="0.15"/>
    <row r="1088" ht="18" customHeight="1" x14ac:dyDescent="0.15"/>
    <row r="1089" ht="18" customHeight="1" x14ac:dyDescent="0.15"/>
    <row r="1090" ht="18" customHeight="1" x14ac:dyDescent="0.15"/>
    <row r="1091" ht="18" customHeight="1" x14ac:dyDescent="0.15"/>
    <row r="1092" ht="18" customHeight="1" x14ac:dyDescent="0.15"/>
    <row r="1093" ht="18" customHeight="1" x14ac:dyDescent="0.15"/>
    <row r="1094" ht="18" customHeight="1" x14ac:dyDescent="0.15"/>
    <row r="1095" ht="18" customHeight="1" x14ac:dyDescent="0.15"/>
    <row r="1096" ht="18" customHeight="1" x14ac:dyDescent="0.15"/>
    <row r="1097" ht="18" customHeight="1" x14ac:dyDescent="0.15"/>
    <row r="1098" ht="18" customHeight="1" x14ac:dyDescent="0.15"/>
    <row r="1099" ht="18" customHeight="1" x14ac:dyDescent="0.15"/>
    <row r="1100" ht="18" customHeight="1" x14ac:dyDescent="0.15"/>
    <row r="1101" ht="18" customHeight="1" x14ac:dyDescent="0.15"/>
    <row r="1102" ht="18" customHeight="1" x14ac:dyDescent="0.15"/>
    <row r="1103" ht="18" customHeight="1" x14ac:dyDescent="0.15"/>
    <row r="1104" ht="18" customHeight="1" x14ac:dyDescent="0.15"/>
    <row r="1105" ht="18" customHeight="1" x14ac:dyDescent="0.15"/>
    <row r="1106" ht="18" customHeight="1" x14ac:dyDescent="0.15"/>
    <row r="1107" ht="18" customHeight="1" x14ac:dyDescent="0.15"/>
    <row r="1108" ht="18" customHeight="1" x14ac:dyDescent="0.15"/>
    <row r="1109" ht="18" customHeight="1" x14ac:dyDescent="0.15"/>
    <row r="1110" ht="18" customHeight="1" x14ac:dyDescent="0.15"/>
    <row r="1111" ht="18" customHeight="1" x14ac:dyDescent="0.15"/>
    <row r="1112" ht="18" customHeight="1" x14ac:dyDescent="0.15"/>
    <row r="1113" ht="18" customHeight="1" x14ac:dyDescent="0.15"/>
    <row r="1114" ht="18" customHeight="1" x14ac:dyDescent="0.15"/>
    <row r="1115" ht="18" customHeight="1" x14ac:dyDescent="0.15"/>
    <row r="1116" ht="18" customHeight="1" x14ac:dyDescent="0.15"/>
    <row r="1117" ht="18" customHeight="1" x14ac:dyDescent="0.15"/>
    <row r="1118" ht="18" customHeight="1" x14ac:dyDescent="0.15"/>
    <row r="1119" ht="18" customHeight="1" x14ac:dyDescent="0.15"/>
    <row r="1120" ht="18" customHeight="1" x14ac:dyDescent="0.15"/>
    <row r="1121" ht="18" customHeight="1" x14ac:dyDescent="0.15"/>
    <row r="1122" ht="18" customHeight="1" x14ac:dyDescent="0.15"/>
    <row r="1123" ht="18" customHeight="1" x14ac:dyDescent="0.15"/>
    <row r="1124" ht="18" customHeight="1" x14ac:dyDescent="0.15"/>
    <row r="1125" ht="18" customHeight="1" x14ac:dyDescent="0.15"/>
    <row r="1126" ht="18" customHeight="1" x14ac:dyDescent="0.15"/>
    <row r="1127" ht="18" customHeight="1" x14ac:dyDescent="0.15"/>
    <row r="1128" ht="18" customHeight="1" x14ac:dyDescent="0.15"/>
    <row r="1129" ht="18" customHeight="1" x14ac:dyDescent="0.15"/>
    <row r="1130" ht="18" customHeight="1" x14ac:dyDescent="0.15"/>
    <row r="1131" ht="18" customHeight="1" x14ac:dyDescent="0.15"/>
    <row r="1132" ht="18" customHeight="1" x14ac:dyDescent="0.15"/>
    <row r="1133" ht="18" customHeight="1" x14ac:dyDescent="0.15"/>
    <row r="1134" ht="18" customHeight="1" x14ac:dyDescent="0.15"/>
    <row r="1135" ht="18" customHeight="1" x14ac:dyDescent="0.15"/>
    <row r="1136" ht="18" customHeight="1" x14ac:dyDescent="0.15"/>
    <row r="1137" ht="18" customHeight="1" x14ac:dyDescent="0.15"/>
    <row r="1138" ht="18" customHeight="1" x14ac:dyDescent="0.15"/>
    <row r="1139" ht="18" customHeight="1" x14ac:dyDescent="0.15"/>
    <row r="1140" ht="18" customHeight="1" x14ac:dyDescent="0.15"/>
    <row r="1141" ht="18" customHeight="1" x14ac:dyDescent="0.15"/>
    <row r="1142" ht="18" customHeight="1" x14ac:dyDescent="0.15"/>
    <row r="1143" ht="18" customHeight="1" x14ac:dyDescent="0.15"/>
    <row r="1144" ht="18" customHeight="1" x14ac:dyDescent="0.15"/>
    <row r="1145" ht="18" customHeight="1" x14ac:dyDescent="0.15"/>
    <row r="1146" ht="18" customHeight="1" x14ac:dyDescent="0.15"/>
    <row r="1147" ht="18" customHeight="1" x14ac:dyDescent="0.15"/>
    <row r="1148" ht="18" customHeight="1" x14ac:dyDescent="0.15"/>
    <row r="1149" ht="18" customHeight="1" x14ac:dyDescent="0.15"/>
    <row r="1150" ht="18" customHeight="1" x14ac:dyDescent="0.15"/>
    <row r="1151" ht="18" customHeight="1" x14ac:dyDescent="0.15"/>
    <row r="1152" ht="18" customHeight="1" x14ac:dyDescent="0.15"/>
    <row r="1153" ht="18" customHeight="1" x14ac:dyDescent="0.15"/>
    <row r="1154" ht="18" customHeight="1" x14ac:dyDescent="0.15"/>
    <row r="1155" ht="18" customHeight="1" x14ac:dyDescent="0.15"/>
    <row r="1156" ht="18" customHeight="1" x14ac:dyDescent="0.15"/>
    <row r="1157" ht="18" customHeight="1" x14ac:dyDescent="0.15"/>
    <row r="1158" ht="18" customHeight="1" x14ac:dyDescent="0.15"/>
    <row r="1159" ht="18" customHeight="1" x14ac:dyDescent="0.15"/>
    <row r="1160" ht="18" customHeight="1" x14ac:dyDescent="0.15"/>
    <row r="1161" ht="18" customHeight="1" x14ac:dyDescent="0.15"/>
    <row r="1162" ht="18" customHeight="1" x14ac:dyDescent="0.15"/>
    <row r="1163" ht="18" customHeight="1" x14ac:dyDescent="0.15"/>
    <row r="1164" ht="18" customHeight="1" x14ac:dyDescent="0.15"/>
    <row r="1165" ht="18" customHeight="1" x14ac:dyDescent="0.15"/>
    <row r="1166" ht="18" customHeight="1" x14ac:dyDescent="0.15"/>
    <row r="1167" ht="18" customHeight="1" x14ac:dyDescent="0.15"/>
    <row r="1168" ht="18" customHeight="1" x14ac:dyDescent="0.15"/>
    <row r="1169" ht="18" customHeight="1" x14ac:dyDescent="0.15"/>
    <row r="1170" ht="18" customHeight="1" x14ac:dyDescent="0.15"/>
    <row r="1171" ht="18" customHeight="1" x14ac:dyDescent="0.15"/>
    <row r="1172" ht="18" customHeight="1" x14ac:dyDescent="0.15"/>
    <row r="1173" ht="18" customHeight="1" x14ac:dyDescent="0.15"/>
    <row r="1174" ht="18" customHeight="1" x14ac:dyDescent="0.15"/>
    <row r="1175" ht="18" customHeight="1" x14ac:dyDescent="0.15"/>
    <row r="1176" ht="18" customHeight="1" x14ac:dyDescent="0.15"/>
    <row r="1177" ht="18" customHeight="1" x14ac:dyDescent="0.15"/>
    <row r="1178" ht="18" customHeight="1" x14ac:dyDescent="0.15"/>
    <row r="1179" ht="18" customHeight="1" x14ac:dyDescent="0.15"/>
    <row r="1180" ht="18" customHeight="1" x14ac:dyDescent="0.15"/>
    <row r="1181" ht="18" customHeight="1" x14ac:dyDescent="0.15"/>
    <row r="1182" ht="18" customHeight="1" x14ac:dyDescent="0.15"/>
    <row r="1183" ht="18" customHeight="1" x14ac:dyDescent="0.15"/>
    <row r="1184" ht="18" customHeight="1" x14ac:dyDescent="0.15"/>
    <row r="1185" ht="18" customHeight="1" x14ac:dyDescent="0.15"/>
    <row r="1186" ht="18" customHeight="1" x14ac:dyDescent="0.15"/>
    <row r="1187" ht="18" customHeight="1" x14ac:dyDescent="0.15"/>
    <row r="1188" ht="18" customHeight="1" x14ac:dyDescent="0.15"/>
    <row r="1189" ht="18" customHeight="1" x14ac:dyDescent="0.15"/>
    <row r="1190" ht="18" customHeight="1" x14ac:dyDescent="0.15"/>
    <row r="1191" ht="18" customHeight="1" x14ac:dyDescent="0.15"/>
    <row r="1192" ht="18" customHeight="1" x14ac:dyDescent="0.15"/>
    <row r="1193" ht="18" customHeight="1" x14ac:dyDescent="0.15"/>
    <row r="1194" ht="18" customHeight="1" x14ac:dyDescent="0.15"/>
    <row r="1195" ht="18" customHeight="1" x14ac:dyDescent="0.15"/>
    <row r="1196" ht="18" customHeight="1" x14ac:dyDescent="0.15"/>
    <row r="1197" ht="18" customHeight="1" x14ac:dyDescent="0.15"/>
    <row r="1198" ht="18" customHeight="1" x14ac:dyDescent="0.15"/>
    <row r="1199" ht="18" customHeight="1" x14ac:dyDescent="0.15"/>
    <row r="1200" ht="18" customHeight="1" x14ac:dyDescent="0.15"/>
    <row r="1201" ht="18" customHeight="1" x14ac:dyDescent="0.15"/>
    <row r="1202" ht="18" customHeight="1" x14ac:dyDescent="0.15"/>
    <row r="1203" ht="18" customHeight="1" x14ac:dyDescent="0.15"/>
    <row r="1204" ht="18" customHeight="1" x14ac:dyDescent="0.15"/>
    <row r="1205" ht="18" customHeight="1" x14ac:dyDescent="0.15"/>
    <row r="1206" ht="18" customHeight="1" x14ac:dyDescent="0.15"/>
    <row r="1207" ht="18" customHeight="1" x14ac:dyDescent="0.15"/>
    <row r="1208" ht="18" customHeight="1" x14ac:dyDescent="0.15"/>
    <row r="1209" ht="18" customHeight="1" x14ac:dyDescent="0.15"/>
    <row r="1210" ht="18" customHeight="1" x14ac:dyDescent="0.15"/>
    <row r="1211" ht="18" customHeight="1" x14ac:dyDescent="0.15"/>
    <row r="1212" ht="18" customHeight="1" x14ac:dyDescent="0.15"/>
    <row r="1213" ht="18" customHeight="1" x14ac:dyDescent="0.15"/>
    <row r="1214" ht="18" customHeight="1" x14ac:dyDescent="0.15"/>
    <row r="1215" ht="18" customHeight="1" x14ac:dyDescent="0.15"/>
    <row r="1216" ht="18" customHeight="1" x14ac:dyDescent="0.15"/>
    <row r="1217" ht="18" customHeight="1" x14ac:dyDescent="0.15"/>
    <row r="1218" ht="18" customHeight="1" x14ac:dyDescent="0.15"/>
    <row r="1219" ht="18" customHeight="1" x14ac:dyDescent="0.15"/>
    <row r="1220" ht="18" customHeight="1" x14ac:dyDescent="0.15"/>
    <row r="1221" ht="18" customHeight="1" x14ac:dyDescent="0.15"/>
    <row r="1222" ht="18" customHeight="1" x14ac:dyDescent="0.15"/>
    <row r="1223" ht="18" customHeight="1" x14ac:dyDescent="0.15"/>
    <row r="1224" ht="18" customHeight="1" x14ac:dyDescent="0.15"/>
    <row r="1225" ht="18" customHeight="1" x14ac:dyDescent="0.15"/>
    <row r="1226" ht="18" customHeight="1" x14ac:dyDescent="0.15"/>
    <row r="1227" ht="18" customHeight="1" x14ac:dyDescent="0.15"/>
    <row r="1228" ht="18" customHeight="1" x14ac:dyDescent="0.15"/>
    <row r="1229" ht="18" customHeight="1" x14ac:dyDescent="0.15"/>
    <row r="1230" ht="18" customHeight="1" x14ac:dyDescent="0.15"/>
    <row r="1231" ht="18" customHeight="1" x14ac:dyDescent="0.15"/>
    <row r="1232" ht="18" customHeight="1" x14ac:dyDescent="0.15"/>
    <row r="1233" ht="18" customHeight="1" x14ac:dyDescent="0.15"/>
    <row r="1234" ht="18" customHeight="1" x14ac:dyDescent="0.15"/>
    <row r="1235" ht="18" customHeight="1" x14ac:dyDescent="0.15"/>
    <row r="1236" ht="18" customHeight="1" x14ac:dyDescent="0.15"/>
    <row r="1237" ht="18" customHeight="1" x14ac:dyDescent="0.15"/>
    <row r="1238" ht="18" customHeight="1" x14ac:dyDescent="0.15"/>
    <row r="1239" ht="18" customHeight="1" x14ac:dyDescent="0.15"/>
    <row r="1240" ht="18" customHeight="1" x14ac:dyDescent="0.15"/>
    <row r="1241" ht="18" customHeight="1" x14ac:dyDescent="0.15"/>
    <row r="1242" ht="18" customHeight="1" x14ac:dyDescent="0.15"/>
    <row r="1243" ht="18" customHeight="1" x14ac:dyDescent="0.15"/>
    <row r="1244" ht="18" customHeight="1" x14ac:dyDescent="0.15"/>
    <row r="1245" ht="18" customHeight="1" x14ac:dyDescent="0.15"/>
    <row r="1246" ht="18" customHeight="1" x14ac:dyDescent="0.15"/>
    <row r="1247" ht="18" customHeight="1" x14ac:dyDescent="0.15"/>
    <row r="1248" ht="18" customHeight="1" x14ac:dyDescent="0.15"/>
    <row r="1249" ht="18" customHeight="1" x14ac:dyDescent="0.15"/>
    <row r="1250" ht="18" customHeight="1" x14ac:dyDescent="0.15"/>
    <row r="1251" ht="18" customHeight="1" x14ac:dyDescent="0.15"/>
    <row r="1252" ht="18" customHeight="1" x14ac:dyDescent="0.15"/>
    <row r="1253" ht="18" customHeight="1" x14ac:dyDescent="0.15"/>
    <row r="1254" ht="18" customHeight="1" x14ac:dyDescent="0.15"/>
    <row r="1255" ht="18" customHeight="1" x14ac:dyDescent="0.15"/>
    <row r="1256" ht="18" customHeight="1" x14ac:dyDescent="0.15"/>
    <row r="1257" ht="18" customHeight="1" x14ac:dyDescent="0.15"/>
    <row r="1258" ht="18" customHeight="1" x14ac:dyDescent="0.15"/>
    <row r="1259" ht="18" customHeight="1" x14ac:dyDescent="0.15"/>
    <row r="1260" ht="18" customHeight="1" x14ac:dyDescent="0.15"/>
    <row r="1261" ht="18" customHeight="1" x14ac:dyDescent="0.15"/>
    <row r="1262" ht="18" customHeight="1" x14ac:dyDescent="0.15"/>
    <row r="1263" ht="18" customHeight="1" x14ac:dyDescent="0.15"/>
    <row r="1264" ht="18" customHeight="1" x14ac:dyDescent="0.15"/>
    <row r="1265" ht="18" customHeight="1" x14ac:dyDescent="0.15"/>
    <row r="1266" ht="18" customHeight="1" x14ac:dyDescent="0.15"/>
    <row r="1267" ht="18" customHeight="1" x14ac:dyDescent="0.15"/>
    <row r="1268" ht="18" customHeight="1" x14ac:dyDescent="0.15"/>
    <row r="1269" ht="18" customHeight="1" x14ac:dyDescent="0.15"/>
    <row r="1270" ht="18" customHeight="1" x14ac:dyDescent="0.15"/>
    <row r="1271" ht="18" customHeight="1" x14ac:dyDescent="0.15"/>
    <row r="1272" ht="18" customHeight="1" x14ac:dyDescent="0.15"/>
    <row r="1273" ht="18" customHeight="1" x14ac:dyDescent="0.15"/>
    <row r="1274" ht="18" customHeight="1" x14ac:dyDescent="0.15"/>
    <row r="1275" ht="18" customHeight="1" x14ac:dyDescent="0.15"/>
    <row r="1276" ht="18" customHeight="1" x14ac:dyDescent="0.15"/>
    <row r="1277" ht="18" customHeight="1" x14ac:dyDescent="0.15"/>
    <row r="1278" ht="18" customHeight="1" x14ac:dyDescent="0.15"/>
    <row r="1279" ht="18" customHeight="1" x14ac:dyDescent="0.15"/>
    <row r="1280" ht="18" customHeight="1" x14ac:dyDescent="0.15"/>
    <row r="1281" ht="18" customHeight="1" x14ac:dyDescent="0.15"/>
    <row r="1282" ht="18" customHeight="1" x14ac:dyDescent="0.15"/>
    <row r="1283" ht="18" customHeight="1" x14ac:dyDescent="0.15"/>
    <row r="1284" ht="18" customHeight="1" x14ac:dyDescent="0.15"/>
    <row r="1285" ht="18" customHeight="1" x14ac:dyDescent="0.15"/>
    <row r="1286" ht="18" customHeight="1" x14ac:dyDescent="0.15"/>
    <row r="1287" ht="18" customHeight="1" x14ac:dyDescent="0.15"/>
    <row r="1288" ht="18" customHeight="1" x14ac:dyDescent="0.15"/>
    <row r="1289" ht="18" customHeight="1" x14ac:dyDescent="0.15"/>
    <row r="1290" ht="18" customHeight="1" x14ac:dyDescent="0.15"/>
    <row r="1291" ht="18" customHeight="1" x14ac:dyDescent="0.15"/>
    <row r="1292" ht="18" customHeight="1" x14ac:dyDescent="0.15"/>
    <row r="1293" ht="18" customHeight="1" x14ac:dyDescent="0.15"/>
    <row r="1294" ht="18" customHeight="1" x14ac:dyDescent="0.15"/>
    <row r="1295" ht="18" customHeight="1" x14ac:dyDescent="0.15"/>
    <row r="1296" ht="18" customHeight="1" x14ac:dyDescent="0.15"/>
    <row r="1297" ht="18" customHeight="1" x14ac:dyDescent="0.15"/>
    <row r="1298" ht="18" customHeight="1" x14ac:dyDescent="0.15"/>
    <row r="1299" ht="18" customHeight="1" x14ac:dyDescent="0.15"/>
    <row r="1300" ht="18" customHeight="1" x14ac:dyDescent="0.15"/>
    <row r="1301" ht="18" customHeight="1" x14ac:dyDescent="0.15"/>
    <row r="1302" ht="18" customHeight="1" x14ac:dyDescent="0.15"/>
    <row r="1303" ht="18" customHeight="1" x14ac:dyDescent="0.15"/>
    <row r="1304" ht="18" customHeight="1" x14ac:dyDescent="0.15"/>
    <row r="1305" ht="18" customHeight="1" x14ac:dyDescent="0.15"/>
    <row r="1306" ht="18" customHeight="1" x14ac:dyDescent="0.15"/>
    <row r="1307" ht="18" customHeight="1" x14ac:dyDescent="0.15"/>
    <row r="1308" ht="18" customHeight="1" x14ac:dyDescent="0.15"/>
    <row r="1309" ht="18" customHeight="1" x14ac:dyDescent="0.15"/>
    <row r="1310" ht="18" customHeight="1" x14ac:dyDescent="0.15"/>
    <row r="1311" ht="18" customHeight="1" x14ac:dyDescent="0.15"/>
    <row r="1312" ht="18" customHeight="1" x14ac:dyDescent="0.15"/>
    <row r="1313" ht="18" customHeight="1" x14ac:dyDescent="0.15"/>
    <row r="1314" ht="18" customHeight="1" x14ac:dyDescent="0.15"/>
    <row r="1315" ht="18" customHeight="1" x14ac:dyDescent="0.15"/>
    <row r="1316" ht="18" customHeight="1" x14ac:dyDescent="0.15"/>
    <row r="1317" ht="18" customHeight="1" x14ac:dyDescent="0.15"/>
    <row r="1318" ht="18" customHeight="1" x14ac:dyDescent="0.15"/>
    <row r="1319" ht="18" customHeight="1" x14ac:dyDescent="0.15"/>
    <row r="1320" ht="18" customHeight="1" x14ac:dyDescent="0.15"/>
    <row r="1321" ht="18" customHeight="1" x14ac:dyDescent="0.15"/>
    <row r="1322" ht="18" customHeight="1" x14ac:dyDescent="0.15"/>
    <row r="1323" ht="18" customHeight="1" x14ac:dyDescent="0.15"/>
    <row r="1324" ht="18" customHeight="1" x14ac:dyDescent="0.15"/>
    <row r="1325" ht="18" customHeight="1" x14ac:dyDescent="0.15"/>
    <row r="1326" ht="18" customHeight="1" x14ac:dyDescent="0.15"/>
    <row r="1327" ht="18" customHeight="1" x14ac:dyDescent="0.15"/>
    <row r="1328" ht="18" customHeight="1" x14ac:dyDescent="0.15"/>
    <row r="1329" ht="18" customHeight="1" x14ac:dyDescent="0.15"/>
    <row r="1330" ht="18" customHeight="1" x14ac:dyDescent="0.15"/>
    <row r="1331" ht="18" customHeight="1" x14ac:dyDescent="0.15"/>
    <row r="1332" ht="18" customHeight="1" x14ac:dyDescent="0.15"/>
    <row r="1333" ht="18" customHeight="1" x14ac:dyDescent="0.15"/>
    <row r="1334" ht="18" customHeight="1" x14ac:dyDescent="0.15"/>
    <row r="1335" ht="18" customHeight="1" x14ac:dyDescent="0.15"/>
    <row r="1336" ht="18" customHeight="1" x14ac:dyDescent="0.15"/>
    <row r="1337" ht="18" customHeight="1" x14ac:dyDescent="0.15"/>
    <row r="1338" ht="18" customHeight="1" x14ac:dyDescent="0.15"/>
    <row r="1339" ht="18" customHeight="1" x14ac:dyDescent="0.15"/>
    <row r="1340" ht="18" customHeight="1" x14ac:dyDescent="0.15"/>
    <row r="1341" ht="18" customHeight="1" x14ac:dyDescent="0.15"/>
    <row r="1342" ht="18" customHeight="1" x14ac:dyDescent="0.15"/>
    <row r="1343" ht="18" customHeight="1" x14ac:dyDescent="0.15"/>
    <row r="1344" ht="18" customHeight="1" x14ac:dyDescent="0.15"/>
    <row r="1345" ht="18" customHeight="1" x14ac:dyDescent="0.15"/>
    <row r="1346" ht="18" customHeight="1" x14ac:dyDescent="0.15"/>
    <row r="1347" ht="18" customHeight="1" x14ac:dyDescent="0.15"/>
    <row r="1348" ht="18" customHeight="1" x14ac:dyDescent="0.15"/>
    <row r="1349" ht="18" customHeight="1" x14ac:dyDescent="0.15"/>
    <row r="1350" ht="18" customHeight="1" x14ac:dyDescent="0.15"/>
    <row r="1351" ht="18" customHeight="1" x14ac:dyDescent="0.15"/>
    <row r="1352" ht="18" customHeight="1" x14ac:dyDescent="0.15"/>
    <row r="1353" ht="18" customHeight="1" x14ac:dyDescent="0.15"/>
    <row r="1354" ht="18" customHeight="1" x14ac:dyDescent="0.15"/>
    <row r="1355" ht="18" customHeight="1" x14ac:dyDescent="0.15"/>
    <row r="1356" ht="18" customHeight="1" x14ac:dyDescent="0.15"/>
    <row r="1357" ht="18" customHeight="1" x14ac:dyDescent="0.15"/>
    <row r="1358" ht="18" customHeight="1" x14ac:dyDescent="0.15"/>
    <row r="1359" ht="18" customHeight="1" x14ac:dyDescent="0.15"/>
    <row r="1360" ht="18" customHeight="1" x14ac:dyDescent="0.15"/>
    <row r="1361" ht="18" customHeight="1" x14ac:dyDescent="0.15"/>
    <row r="1362" ht="18" customHeight="1" x14ac:dyDescent="0.15"/>
    <row r="1363" ht="18" customHeight="1" x14ac:dyDescent="0.15"/>
    <row r="1364" ht="18" customHeight="1" x14ac:dyDescent="0.15"/>
    <row r="1365" ht="18" customHeight="1" x14ac:dyDescent="0.15"/>
    <row r="1366" ht="18" customHeight="1" x14ac:dyDescent="0.15"/>
    <row r="1367" ht="18" customHeight="1" x14ac:dyDescent="0.15"/>
    <row r="1368" ht="18" customHeight="1" x14ac:dyDescent="0.15"/>
    <row r="1369" ht="18" customHeight="1" x14ac:dyDescent="0.15"/>
    <row r="1370" ht="18" customHeight="1" x14ac:dyDescent="0.15"/>
    <row r="1371" ht="18" customHeight="1" x14ac:dyDescent="0.15"/>
    <row r="1372" ht="18" customHeight="1" x14ac:dyDescent="0.15"/>
    <row r="1373" ht="18" customHeight="1" x14ac:dyDescent="0.15"/>
    <row r="1374" ht="18" customHeight="1" x14ac:dyDescent="0.15"/>
    <row r="1375" ht="18" customHeight="1" x14ac:dyDescent="0.15"/>
    <row r="1376" ht="18" customHeight="1" x14ac:dyDescent="0.15"/>
    <row r="1377" ht="18" customHeight="1" x14ac:dyDescent="0.15"/>
    <row r="1378" ht="18" customHeight="1" x14ac:dyDescent="0.15"/>
    <row r="1379" ht="18" customHeight="1" x14ac:dyDescent="0.15"/>
    <row r="1380" ht="18" customHeight="1" x14ac:dyDescent="0.15"/>
    <row r="1381" ht="18" customHeight="1" x14ac:dyDescent="0.15"/>
    <row r="1382" ht="18" customHeight="1" x14ac:dyDescent="0.15"/>
    <row r="1383" ht="18" customHeight="1" x14ac:dyDescent="0.15"/>
    <row r="1384" ht="18" customHeight="1" x14ac:dyDescent="0.15"/>
    <row r="1385" ht="18" customHeight="1" x14ac:dyDescent="0.15"/>
    <row r="1386" ht="18" customHeight="1" x14ac:dyDescent="0.15"/>
    <row r="1387" ht="18" customHeight="1" x14ac:dyDescent="0.15"/>
    <row r="1388" ht="18" customHeight="1" x14ac:dyDescent="0.15"/>
    <row r="1389" ht="18" customHeight="1" x14ac:dyDescent="0.15"/>
    <row r="1390" ht="18" customHeight="1" x14ac:dyDescent="0.15"/>
  </sheetData>
  <phoneticPr fontId="1"/>
  <dataValidations count="1">
    <dataValidation type="list" allowBlank="1" showInputMessage="1" showErrorMessage="1" sqref="E2:E214" xr:uid="{72B12E18-0946-475A-AE61-3F6DFCD4181A}">
      <formula1>INDIRECT("施設情報[施設略称]")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Sheet2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柴田 重俊</cp:lastModifiedBy>
  <cp:lastPrinted>2025-03-25T02:44:46Z</cp:lastPrinted>
  <dcterms:created xsi:type="dcterms:W3CDTF">2023-02-17T00:08:49Z</dcterms:created>
  <dcterms:modified xsi:type="dcterms:W3CDTF">2026-01-28T06:33:59Z</dcterms:modified>
</cp:coreProperties>
</file>