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群馬職業能力開発促進センター\訓練課\③【訓練課(在職)(受講者第二係)】\在職者訓練(基本作業データ ）\決裁文書\R06原議\02　HP\R07.01.99_令和7年度コースガイド\"/>
    </mc:Choice>
  </mc:AlternateContent>
  <bookViews>
    <workbookView xWindow="6735" yWindow="300" windowWidth="10725" windowHeight="9795"/>
  </bookViews>
  <sheets>
    <sheet name="2025年度受講申込書" sheetId="16" r:id="rId1"/>
    <sheet name="記入例" sheetId="17" r:id="rId2"/>
    <sheet name="2025年度コース一覧" sheetId="2" r:id="rId3"/>
    <sheet name="2025年度コース一覧 (月ごと)" sheetId="14" r:id="rId4"/>
    <sheet name="R7年度体系図日程入り" sheetId="18" r:id="rId5"/>
  </sheets>
  <definedNames>
    <definedName name="_xlnm._FilterDatabase" localSheetId="2" hidden="1">'2025年度コース一覧'!$A$1:$M$143</definedName>
    <definedName name="_xlnm._FilterDatabase" localSheetId="3" hidden="1">'2025年度コース一覧 (月ごと)'!$A$1:$M$143</definedName>
    <definedName name="_xlnm.Print_Area" localSheetId="2">'2025年度コース一覧'!$A$1:$M$143</definedName>
    <definedName name="_xlnm.Print_Area" localSheetId="3">'2025年度コース一覧 (月ごと)'!$A$1:$M$143</definedName>
    <definedName name="_xlnm.Print_Area" localSheetId="0">'2025年度受講申込書'!$C$1:$BN$70</definedName>
    <definedName name="_xlnm.Print_Area" localSheetId="1">記入例!$C$1:$BN$70</definedName>
    <definedName name="_xlnm.Print_Titles" localSheetId="2">'2025年度コース一覧'!$1:$1</definedName>
    <definedName name="_xlnm.Print_Titles" localSheetId="3">'2025年度コース一覧 (月ごと)'!$1:$1</definedName>
  </definedNames>
  <calcPr calcId="162913"/>
</workbook>
</file>

<file path=xl/calcChain.xml><?xml version="1.0" encoding="utf-8"?>
<calcChain xmlns="http://schemas.openxmlformats.org/spreadsheetml/2006/main">
  <c r="AF25" i="17" l="1"/>
  <c r="AF19" i="17"/>
  <c r="I19" i="17"/>
  <c r="AF13" i="17"/>
  <c r="I13" i="17"/>
  <c r="AF25" i="16"/>
  <c r="I25" i="16"/>
  <c r="AF19" i="16"/>
  <c r="I19" i="16"/>
  <c r="AF13" i="16"/>
  <c r="I13" i="16"/>
  <c r="L72" i="14"/>
  <c r="I72" i="14"/>
  <c r="L25" i="14"/>
  <c r="I25" i="14"/>
  <c r="L115" i="14"/>
  <c r="I115" i="14"/>
  <c r="L119" i="14"/>
  <c r="I119" i="14"/>
  <c r="L84" i="14"/>
  <c r="I84" i="14"/>
  <c r="L60" i="14"/>
  <c r="I60" i="14"/>
  <c r="L2" i="14"/>
  <c r="I2" i="14"/>
  <c r="L136" i="14"/>
  <c r="I136" i="14"/>
  <c r="L111" i="14"/>
  <c r="I111" i="14"/>
  <c r="L76" i="14"/>
  <c r="I76" i="14"/>
  <c r="L23" i="14"/>
  <c r="I23" i="14"/>
  <c r="L66" i="14"/>
  <c r="I66" i="14"/>
  <c r="L45" i="14"/>
  <c r="I45" i="14"/>
  <c r="L131" i="14"/>
  <c r="I131" i="14"/>
  <c r="L35" i="14"/>
  <c r="I35" i="14"/>
  <c r="L128" i="14"/>
  <c r="I128" i="14"/>
  <c r="L51" i="14"/>
  <c r="I51" i="14"/>
  <c r="L126" i="14"/>
  <c r="I126" i="14"/>
  <c r="L80" i="14"/>
  <c r="I80" i="14"/>
  <c r="L87" i="14"/>
  <c r="I87" i="14"/>
  <c r="L53" i="14"/>
  <c r="I53" i="14"/>
  <c r="L7" i="14"/>
  <c r="I7" i="14"/>
  <c r="L38" i="14"/>
  <c r="I38" i="14"/>
  <c r="L97" i="14"/>
  <c r="I97" i="14"/>
  <c r="L13" i="14"/>
  <c r="I13" i="14"/>
  <c r="L105" i="14"/>
  <c r="I105" i="14"/>
  <c r="L32" i="14"/>
  <c r="I32" i="14"/>
  <c r="L134" i="14"/>
  <c r="I134" i="14"/>
  <c r="L17" i="14"/>
  <c r="I17" i="14"/>
  <c r="L96" i="14"/>
  <c r="I96" i="14"/>
  <c r="L83" i="14"/>
  <c r="I83" i="14"/>
  <c r="L50" i="14"/>
  <c r="I50" i="14"/>
  <c r="L135" i="14"/>
  <c r="I135" i="14"/>
  <c r="L116" i="14"/>
  <c r="I116" i="14"/>
  <c r="L42" i="14"/>
  <c r="I42" i="14"/>
  <c r="L31" i="14"/>
  <c r="I31" i="14"/>
  <c r="L129" i="14"/>
  <c r="I129" i="14"/>
  <c r="L65" i="14"/>
  <c r="I65" i="14"/>
  <c r="L6" i="14"/>
  <c r="I6" i="14"/>
  <c r="L79" i="14"/>
  <c r="I79" i="14"/>
  <c r="L110" i="14"/>
  <c r="I110" i="14"/>
  <c r="L15" i="14"/>
  <c r="I15" i="14"/>
  <c r="L75" i="14"/>
  <c r="I75" i="14"/>
  <c r="L20" i="14"/>
  <c r="I20" i="14"/>
  <c r="L121" i="14"/>
  <c r="I121" i="14"/>
  <c r="L41" i="14"/>
  <c r="I41" i="14"/>
  <c r="L113" i="14"/>
  <c r="I113" i="14"/>
  <c r="L12" i="14"/>
  <c r="I12" i="14"/>
  <c r="L98" i="14"/>
  <c r="I98" i="14"/>
  <c r="L133" i="14"/>
  <c r="I133" i="14"/>
  <c r="L52" i="14"/>
  <c r="I52" i="14"/>
  <c r="L143" i="14"/>
  <c r="I143" i="14"/>
  <c r="L34" i="14"/>
  <c r="I34" i="14"/>
  <c r="L106" i="14"/>
  <c r="I106" i="14"/>
  <c r="L132" i="14"/>
  <c r="I132" i="14"/>
  <c r="L102" i="14"/>
  <c r="I102" i="14"/>
  <c r="L37" i="14"/>
  <c r="I37" i="14"/>
  <c r="L73" i="14"/>
  <c r="I73" i="14"/>
  <c r="L112" i="14"/>
  <c r="I112" i="14"/>
  <c r="L24" i="14"/>
  <c r="I24" i="14"/>
  <c r="L141" i="14"/>
  <c r="I141" i="14"/>
  <c r="L56" i="14"/>
  <c r="I56" i="14"/>
  <c r="L67" i="14"/>
  <c r="I67" i="14"/>
  <c r="L77" i="14"/>
  <c r="I77" i="14"/>
  <c r="L36" i="14"/>
  <c r="I36" i="14"/>
  <c r="L62" i="14"/>
  <c r="I62" i="14"/>
  <c r="L49" i="14"/>
  <c r="I49" i="14"/>
  <c r="L28" i="14"/>
  <c r="I28" i="14"/>
  <c r="L124" i="14"/>
  <c r="I124" i="14"/>
  <c r="L14" i="14"/>
  <c r="I14" i="14"/>
  <c r="L142" i="14"/>
  <c r="I142" i="14"/>
  <c r="L44" i="14"/>
  <c r="I44" i="14"/>
  <c r="L137" i="14"/>
  <c r="I137" i="14"/>
  <c r="L19" i="14"/>
  <c r="I19" i="14"/>
  <c r="L118" i="14"/>
  <c r="I118" i="14"/>
  <c r="L68" i="14"/>
  <c r="I68" i="14"/>
  <c r="L27" i="14"/>
  <c r="I27" i="14"/>
  <c r="L82" i="14"/>
  <c r="I82" i="14"/>
  <c r="L55" i="14"/>
  <c r="I55" i="14"/>
  <c r="L5" i="14"/>
  <c r="I5" i="14"/>
  <c r="L123" i="14"/>
  <c r="I123" i="14"/>
  <c r="L71" i="14"/>
  <c r="I71" i="14"/>
  <c r="L100" i="14"/>
  <c r="I100" i="14"/>
  <c r="L46" i="14"/>
  <c r="I46" i="14"/>
  <c r="L88" i="14"/>
  <c r="I88" i="14"/>
  <c r="L11" i="14"/>
  <c r="I11" i="14"/>
  <c r="L58" i="14"/>
  <c r="I58" i="14"/>
  <c r="L138" i="14"/>
  <c r="I138" i="14"/>
  <c r="L81" i="14"/>
  <c r="I81" i="14"/>
  <c r="L70" i="14"/>
  <c r="I70" i="14"/>
  <c r="L43" i="14"/>
  <c r="I43" i="14"/>
  <c r="L10" i="14"/>
  <c r="I10" i="14"/>
  <c r="L4" i="14"/>
  <c r="I4" i="14"/>
  <c r="L93" i="14"/>
  <c r="I93" i="14"/>
  <c r="L40" i="14"/>
  <c r="I40" i="14"/>
  <c r="L3" i="14"/>
  <c r="I3" i="14"/>
  <c r="L101" i="14"/>
  <c r="I101" i="14"/>
  <c r="L9" i="14"/>
  <c r="I9" i="14"/>
  <c r="L64" i="14"/>
  <c r="I64" i="14"/>
  <c r="L114" i="14"/>
  <c r="I114" i="14"/>
  <c r="L33" i="14"/>
  <c r="I33" i="14"/>
  <c r="L94" i="14"/>
  <c r="I94" i="14"/>
  <c r="L140" i="14"/>
  <c r="I140" i="14"/>
  <c r="L78" i="14"/>
  <c r="I78" i="14"/>
  <c r="L125" i="14"/>
  <c r="I125" i="14"/>
  <c r="L104" i="14"/>
  <c r="I104" i="14"/>
  <c r="L59" i="14"/>
  <c r="I59" i="14"/>
  <c r="L48" i="14"/>
  <c r="I48" i="14"/>
  <c r="L39" i="14"/>
  <c r="I39" i="14"/>
  <c r="L22" i="14"/>
  <c r="I22" i="14"/>
  <c r="L127" i="14"/>
  <c r="I127" i="14"/>
  <c r="L92" i="14"/>
  <c r="I92" i="14"/>
  <c r="L57" i="14"/>
  <c r="I57" i="14"/>
  <c r="L21" i="14"/>
  <c r="I21" i="14"/>
  <c r="L122" i="14"/>
  <c r="I122" i="14"/>
  <c r="L86" i="14"/>
  <c r="I86" i="14"/>
  <c r="L103" i="14"/>
  <c r="I103" i="14"/>
  <c r="L69" i="14"/>
  <c r="I69" i="14"/>
  <c r="L109" i="14"/>
  <c r="I109" i="14"/>
  <c r="L130" i="14"/>
  <c r="I130" i="14"/>
  <c r="L89" i="14"/>
  <c r="I89" i="14"/>
  <c r="L99" i="14"/>
  <c r="I99" i="14"/>
  <c r="L29" i="14"/>
  <c r="I29" i="14"/>
  <c r="L61" i="14"/>
  <c r="I61" i="14"/>
  <c r="L47" i="14"/>
  <c r="I47" i="14"/>
  <c r="L117" i="14"/>
  <c r="I117" i="14"/>
  <c r="L120" i="14"/>
  <c r="I120" i="14"/>
  <c r="L107" i="14"/>
  <c r="I107" i="14"/>
  <c r="L95" i="14"/>
  <c r="I95" i="14"/>
  <c r="L54" i="14"/>
  <c r="I54" i="14"/>
  <c r="L139" i="14"/>
  <c r="I139" i="14"/>
  <c r="L85" i="14"/>
  <c r="I85" i="14"/>
  <c r="L74" i="14"/>
  <c r="I74" i="14"/>
  <c r="L63" i="14"/>
  <c r="I63" i="14"/>
  <c r="L26" i="14"/>
  <c r="I26" i="14"/>
  <c r="L16" i="14"/>
  <c r="I16" i="14"/>
  <c r="L8" i="14"/>
  <c r="I8" i="14"/>
  <c r="L90" i="14"/>
  <c r="I90" i="14"/>
  <c r="L18" i="14"/>
  <c r="I18" i="14"/>
  <c r="L108" i="14"/>
  <c r="I108" i="14"/>
  <c r="L91" i="14"/>
  <c r="I91" i="14"/>
  <c r="L30" i="14"/>
  <c r="I30" i="14"/>
  <c r="L57" i="2" l="1"/>
  <c r="I57"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2" i="2"/>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2" i="2"/>
  <c r="L3" i="2"/>
  <c r="L4" i="2"/>
  <c r="L5" i="2"/>
  <c r="L6" i="2"/>
  <c r="L7" i="2"/>
</calcChain>
</file>

<file path=xl/comments1.xml><?xml version="1.0" encoding="utf-8"?>
<comments xmlns="http://schemas.openxmlformats.org/spreadsheetml/2006/main">
  <authors>
    <author>Administrator</author>
  </authors>
  <commentList>
    <comment ref="C13" authorId="0" shapeId="0">
      <text>
        <r>
          <rPr>
            <b/>
            <sz val="14"/>
            <color indexed="81"/>
            <rFont val="MS P ゴシック"/>
            <family val="3"/>
            <charset val="128"/>
          </rPr>
          <t>半角英数字でコース番号５桁を入力（コース一覧シート参照）　　例)「MA011」</t>
        </r>
      </text>
    </comment>
    <comment ref="C19" authorId="0" shapeId="0">
      <text>
        <r>
          <rPr>
            <b/>
            <sz val="14"/>
            <color indexed="81"/>
            <rFont val="MS P ゴシック"/>
            <family val="3"/>
            <charset val="128"/>
          </rPr>
          <t>半角英数字でコース番号５桁を入力（コース一覧シート参照）　　例)「MA011」</t>
        </r>
      </text>
    </comment>
    <comment ref="C25" authorId="0" shapeId="0">
      <text>
        <r>
          <rPr>
            <b/>
            <sz val="14"/>
            <color indexed="81"/>
            <rFont val="MS P ゴシック"/>
            <family val="3"/>
            <charset val="128"/>
          </rPr>
          <t>半角英数字でコース番号５桁を入力（コース一覧シート参照）　　例)「MA011」</t>
        </r>
      </text>
    </comment>
  </commentList>
</comments>
</file>

<file path=xl/comments2.xml><?xml version="1.0" encoding="utf-8"?>
<comments xmlns="http://schemas.openxmlformats.org/spreadsheetml/2006/main">
  <authors>
    <author>Administrator</author>
  </authors>
  <commentList>
    <comment ref="C13" authorId="0" shapeId="0">
      <text>
        <r>
          <rPr>
            <b/>
            <sz val="14"/>
            <color indexed="10"/>
            <rFont val="MS P ゴシック"/>
            <family val="3"/>
            <charset val="128"/>
          </rPr>
          <t>半角英数字でコース番号５桁を入力（コース一覧シート参照）　　例)「MA011」</t>
        </r>
      </text>
    </comment>
    <comment ref="C19" authorId="0" shapeId="0">
      <text>
        <r>
          <rPr>
            <b/>
            <sz val="14"/>
            <color indexed="10"/>
            <rFont val="MS P ゴシック"/>
            <family val="3"/>
            <charset val="128"/>
          </rPr>
          <t>半角英数字でコース番号５桁を入力（コース一覧シート参照）　　例)「MA011」</t>
        </r>
      </text>
    </comment>
    <comment ref="C25" authorId="0" shapeId="0">
      <text>
        <r>
          <rPr>
            <b/>
            <sz val="14"/>
            <color indexed="10"/>
            <rFont val="MS P ゴシック"/>
            <family val="3"/>
            <charset val="128"/>
          </rPr>
          <t>半角英数字でコース番号５桁を入力（コース一覧シート参照）　　例)「MA011」</t>
        </r>
      </text>
    </comment>
    <comment ref="J44" authorId="0" shapeId="0">
      <text>
        <r>
          <rPr>
            <b/>
            <sz val="14"/>
            <color indexed="10"/>
            <rFont val="MS P ゴシック"/>
            <family val="3"/>
            <charset val="128"/>
          </rPr>
          <t>ご担当連絡先に、請求書、事業主アンケート等お送りいたします</t>
        </r>
      </text>
    </comment>
  </commentList>
</comments>
</file>

<file path=xl/sharedStrings.xml><?xml version="1.0" encoding="utf-8"?>
<sst xmlns="http://schemas.openxmlformats.org/spreadsheetml/2006/main" count="3812" uniqueCount="1030">
  <si>
    <t>所在地</t>
    <rPh sb="0" eb="3">
      <t>ショザイチ</t>
    </rPh>
    <phoneticPr fontId="1"/>
  </si>
  <si>
    <t>ＴＥＬ</t>
    <phoneticPr fontId="1"/>
  </si>
  <si>
    <t>ＦＡＸ</t>
    <phoneticPr fontId="1"/>
  </si>
  <si>
    <t>住所</t>
    <rPh sb="0" eb="2">
      <t>ジュウショ</t>
    </rPh>
    <phoneticPr fontId="1"/>
  </si>
  <si>
    <t>ご注意</t>
    <rPh sb="1" eb="3">
      <t>チュウイ</t>
    </rPh>
    <phoneticPr fontId="1"/>
  </si>
  <si>
    <t>連絡先</t>
    <rPh sb="0" eb="3">
      <t>レンラクサキ</t>
    </rPh>
    <phoneticPr fontId="1"/>
  </si>
  <si>
    <t>ふりがな</t>
    <phoneticPr fontId="1"/>
  </si>
  <si>
    <t>センター
処理欄</t>
    <phoneticPr fontId="1"/>
  </si>
  <si>
    <t>担当者
連絡先</t>
    <rPh sb="0" eb="3">
      <t>タントウシャ</t>
    </rPh>
    <rPh sb="4" eb="7">
      <t>レンラクサキ</t>
    </rPh>
    <phoneticPr fontId="1"/>
  </si>
  <si>
    <t>受講申込書</t>
    <rPh sb="0" eb="1">
      <t>ウケ</t>
    </rPh>
    <rPh sb="1" eb="2">
      <t>コウ</t>
    </rPh>
    <rPh sb="2" eb="3">
      <t>サル</t>
    </rPh>
    <rPh sb="3" eb="4">
      <t>コミ</t>
    </rPh>
    <rPh sb="4" eb="5">
      <t>ショ</t>
    </rPh>
    <phoneticPr fontId="1"/>
  </si>
  <si>
    <t>受講変更届</t>
    <rPh sb="0" eb="1">
      <t>ウケ</t>
    </rPh>
    <rPh sb="1" eb="2">
      <t>コウ</t>
    </rPh>
    <rPh sb="2" eb="3">
      <t>ヘン</t>
    </rPh>
    <rPh sb="3" eb="4">
      <t>コウ</t>
    </rPh>
    <rPh sb="4" eb="5">
      <t>トドケ</t>
    </rPh>
    <phoneticPr fontId="1"/>
  </si>
  <si>
    <t>キャンセル届</t>
  </si>
  <si>
    <t>コース名</t>
    <rPh sb="3" eb="4">
      <t>メイ</t>
    </rPh>
    <phoneticPr fontId="1"/>
  </si>
  <si>
    <t>　生年月日</t>
  </si>
  <si>
    <t>コース
番号　</t>
    <rPh sb="4" eb="5">
      <t>バン</t>
    </rPh>
    <rPh sb="5" eb="6">
      <t>ゴウ</t>
    </rPh>
    <phoneticPr fontId="1"/>
  </si>
  <si>
    <t>開始日</t>
    <rPh sb="0" eb="3">
      <t>カイシビ</t>
    </rPh>
    <phoneticPr fontId="1"/>
  </si>
  <si>
    <t>～</t>
    <phoneticPr fontId="1"/>
  </si>
  <si>
    <t>受講者氏名</t>
    <rPh sb="0" eb="2">
      <t>ジュコウ</t>
    </rPh>
    <rPh sb="3" eb="5">
      <t>シメイ</t>
    </rPh>
    <phoneticPr fontId="1"/>
  </si>
  <si>
    <t>Ｄ．300～499</t>
    <phoneticPr fontId="1"/>
  </si>
  <si>
    <t>Ｅ．500～999</t>
    <phoneticPr fontId="1"/>
  </si>
  <si>
    <t xml:space="preserve">A．1～29 </t>
    <phoneticPr fontId="1"/>
  </si>
  <si>
    <t>Ｂ．30～99</t>
    <phoneticPr fontId="1"/>
  </si>
  <si>
    <t>Ｃ．100～299</t>
    <phoneticPr fontId="1"/>
  </si>
  <si>
    <t>従業
員数</t>
    <rPh sb="0" eb="2">
      <t>ジュウギョウ</t>
    </rPh>
    <rPh sb="3" eb="5">
      <t>インズウ</t>
    </rPh>
    <rPh sb="4" eb="5">
      <t>スウ</t>
    </rPh>
    <phoneticPr fontId="1"/>
  </si>
  <si>
    <t>センター処理欄</t>
    <phoneticPr fontId="1"/>
  </si>
  <si>
    <t>（注）</t>
  </si>
  <si>
    <t>訓練内容等のご不明な点、安全面・健康上においてご不安な点などがございましたら、あらかじめご相談ください。</t>
  </si>
  <si>
    <t>※１</t>
    <phoneticPr fontId="1"/>
  </si>
  <si>
    <t>西暦</t>
    <phoneticPr fontId="1"/>
  </si>
  <si>
    <t>令和</t>
    <rPh sb="0" eb="1">
      <t>レイ</t>
    </rPh>
    <rPh sb="1" eb="2">
      <t>ワ</t>
    </rPh>
    <phoneticPr fontId="1"/>
  </si>
  <si>
    <t>※２</t>
    <phoneticPr fontId="1"/>
  </si>
  <si>
    <t>平日昼間に連絡可能な番号をご記入ください</t>
    <phoneticPr fontId="1"/>
  </si>
  <si>
    <t>該当に○をお付け下さい。非正規雇用とは、一般的にパート、アルバイト、契約社員などが該当しますが、貴社の判断で差し支えありません。</t>
    <rPh sb="0" eb="2">
      <t>ガイトウ</t>
    </rPh>
    <rPh sb="6" eb="7">
      <t>ツ</t>
    </rPh>
    <rPh sb="8" eb="9">
      <t>クダ</t>
    </rPh>
    <rPh sb="12" eb="15">
      <t>ヒセイキ</t>
    </rPh>
    <rPh sb="15" eb="17">
      <t>コヨウ</t>
    </rPh>
    <rPh sb="20" eb="23">
      <t>イッパンテキ</t>
    </rPh>
    <rPh sb="34" eb="36">
      <t>ケイヤク</t>
    </rPh>
    <rPh sb="36" eb="38">
      <t>シャイン</t>
    </rPh>
    <rPh sb="41" eb="43">
      <t>ガイトウ</t>
    </rPh>
    <rPh sb="48" eb="50">
      <t>キシャ</t>
    </rPh>
    <rPh sb="51" eb="53">
      <t>ハンダン</t>
    </rPh>
    <rPh sb="54" eb="55">
      <t>サ</t>
    </rPh>
    <rPh sb="56" eb="57">
      <t>ツカ</t>
    </rPh>
    <phoneticPr fontId="1"/>
  </si>
  <si>
    <r>
      <t>※キャンセルは開講日の</t>
    </r>
    <r>
      <rPr>
        <b/>
        <sz val="10.5"/>
        <color rgb="FFFF0000"/>
        <rFont val="ＭＳ Ｐゴシック"/>
        <family val="3"/>
        <charset val="128"/>
      </rPr>
      <t>「14日前（14日前が土日祝日の場合はその前の平日）まで」</t>
    </r>
    <r>
      <rPr>
        <sz val="10.5"/>
        <color rgb="FFFF0000"/>
        <rFont val="ＭＳ Ｐゴシック"/>
        <family val="3"/>
        <charset val="128"/>
      </rPr>
      <t>可能です。その後のキャンセルは、受講料を全額お支払いただきます。申込みコースをキャンセルする場合は、電話連絡のうえＦＡＸにてお送りください。その他、予約内容に変更が生じた場合は、お早めにご連絡ください。</t>
    </r>
    <rPh sb="7" eb="9">
      <t>カイコウ</t>
    </rPh>
    <rPh sb="14" eb="15">
      <t>ニチ</t>
    </rPh>
    <rPh sb="15" eb="16">
      <t>マエ</t>
    </rPh>
    <rPh sb="22" eb="24">
      <t>ドニチ</t>
    </rPh>
    <rPh sb="24" eb="26">
      <t>シュクジツ</t>
    </rPh>
    <rPh sb="27" eb="29">
      <t>バアイ</t>
    </rPh>
    <rPh sb="32" eb="33">
      <t>マエ</t>
    </rPh>
    <rPh sb="34" eb="36">
      <t>ヘイジツ</t>
    </rPh>
    <rPh sb="40" eb="42">
      <t>カノウ</t>
    </rPh>
    <rPh sb="47" eb="48">
      <t>ゴ</t>
    </rPh>
    <rPh sb="56" eb="59">
      <t>ジュコウリョウ</t>
    </rPh>
    <rPh sb="60" eb="62">
      <t>ゼンガク</t>
    </rPh>
    <rPh sb="63" eb="65">
      <t>シハライ</t>
    </rPh>
    <rPh sb="72" eb="74">
      <t>モウシコミ</t>
    </rPh>
    <rPh sb="86" eb="88">
      <t>バアイ</t>
    </rPh>
    <rPh sb="90" eb="92">
      <t>デンワ</t>
    </rPh>
    <rPh sb="92" eb="94">
      <t>レンラク</t>
    </rPh>
    <rPh sb="103" eb="104">
      <t>オク</t>
    </rPh>
    <rPh sb="112" eb="113">
      <t>タ</t>
    </rPh>
    <rPh sb="114" eb="116">
      <t>ヨヤク</t>
    </rPh>
    <rPh sb="116" eb="118">
      <t>ナイヨウ</t>
    </rPh>
    <rPh sb="119" eb="121">
      <t>ヘンコウ</t>
    </rPh>
    <rPh sb="122" eb="123">
      <t>ショウ</t>
    </rPh>
    <rPh sb="125" eb="127">
      <t>バアイ</t>
    </rPh>
    <rPh sb="130" eb="131">
      <t>ハヤ</t>
    </rPh>
    <rPh sb="134" eb="136">
      <t>レンラク</t>
    </rPh>
    <phoneticPr fontId="1"/>
  </si>
  <si>
    <t>コース名</t>
  </si>
  <si>
    <t>持参品・服装</t>
  </si>
  <si>
    <t>有接点シーケンス制御の実践技術</t>
  </si>
  <si>
    <t>9：30～16：30</t>
  </si>
  <si>
    <t>EA012</t>
  </si>
  <si>
    <t>EA013</t>
  </si>
  <si>
    <t>EA014</t>
  </si>
  <si>
    <t>EA015</t>
  </si>
  <si>
    <t>EA016</t>
  </si>
  <si>
    <t>EA017</t>
  </si>
  <si>
    <t>シーケンス制御による電動機制御技術</t>
  </si>
  <si>
    <t>EA022</t>
  </si>
  <si>
    <t>9：00～17：00</t>
  </si>
  <si>
    <t>ＰＬＣによる位置決め制御技術</t>
  </si>
  <si>
    <t>ＰＬＣによるタッチパネル活用技術</t>
  </si>
  <si>
    <t>トランジスタ回路の設計・評価技術</t>
  </si>
  <si>
    <t>オペアンプ回路の設計・評価技術</t>
  </si>
  <si>
    <t>ディジタル回路設計技術</t>
  </si>
  <si>
    <t>電動機のインバータ活用技術（配線活用編）</t>
  </si>
  <si>
    <t>ＰＬＣ制御の応用技術（電力計測ユニット編）</t>
  </si>
  <si>
    <t>ＰＬＣによるインバータ制御技術</t>
  </si>
  <si>
    <t>センサ回路の設計技術</t>
  </si>
  <si>
    <t>オープンソースプラットフォーム活用技術（Ａｎｄｒｏｉｄアプリ開発）</t>
  </si>
  <si>
    <t>オブジェクト指向による組込みプログラム開発技術</t>
  </si>
  <si>
    <t>基板製作に係る鉛フリーはんだ付け技術（表面実装編）</t>
  </si>
  <si>
    <t>基板製作に係る鉛フリーはんだ付け技術（挿入実装、端子・コネクタ編）</t>
  </si>
  <si>
    <t>EB022</t>
  </si>
  <si>
    <t>電子回路の計測技術</t>
  </si>
  <si>
    <t>現場のための電気保全技術</t>
  </si>
  <si>
    <t>9：30～17：00</t>
  </si>
  <si>
    <t>EX022</t>
  </si>
  <si>
    <t>EX023</t>
  </si>
  <si>
    <t>EX024</t>
  </si>
  <si>
    <t>EX025</t>
  </si>
  <si>
    <t>機械設計のための工業力学と材料力学</t>
  </si>
  <si>
    <t>MA012</t>
  </si>
  <si>
    <t>機械設計のための総合力学（機械要素編）</t>
  </si>
  <si>
    <t>MA022</t>
  </si>
  <si>
    <t>機械設計のための総合力学（材料力学演習編）</t>
  </si>
  <si>
    <t>MA032</t>
  </si>
  <si>
    <t>実践機械製図（各種投影法の習得）</t>
  </si>
  <si>
    <t>MA062</t>
  </si>
  <si>
    <t>MA063</t>
  </si>
  <si>
    <t>実践機械製図（寸法・公差編）</t>
  </si>
  <si>
    <t>MA072</t>
  </si>
  <si>
    <t>MA082</t>
  </si>
  <si>
    <t>MA092</t>
  </si>
  <si>
    <t>MA102</t>
  </si>
  <si>
    <t>MA112</t>
  </si>
  <si>
    <t>空気圧実践技術</t>
  </si>
  <si>
    <t>MA172</t>
  </si>
  <si>
    <t>プラスチック射出成形品の設計</t>
  </si>
  <si>
    <t>プラスチック射出成形金型設計技術（設計知識習得編）</t>
  </si>
  <si>
    <t>ホットランナー金型設計技術</t>
  </si>
  <si>
    <t>実践機械製図（機械要素編）</t>
  </si>
  <si>
    <t>旋盤加工技術（外径・内径加工編）</t>
  </si>
  <si>
    <t>旋盤加工応用技術（複雑形状加工編）</t>
  </si>
  <si>
    <t>フライス盤加工技術（平面・溝加工編）</t>
  </si>
  <si>
    <t>フライス盤加工応用技術（複雑形状加工編）</t>
  </si>
  <si>
    <t>ＮＣ旋盤加工技術（加工・段取り編）</t>
  </si>
  <si>
    <t>ＮＣ旋盤プログラミング技術</t>
  </si>
  <si>
    <t>マシニングセンタプログラミング技術</t>
  </si>
  <si>
    <t>マシニングセンタ加工技術</t>
  </si>
  <si>
    <t>精密測定技術（長さ測定編）</t>
  </si>
  <si>
    <t>MD012</t>
  </si>
  <si>
    <t>MD013</t>
  </si>
  <si>
    <t>精密測定技術（精度管理編）</t>
  </si>
  <si>
    <t>精密測定技術（機械検査編）</t>
  </si>
  <si>
    <t>精密形状測定技術</t>
  </si>
  <si>
    <t>三次元測定技術（要素測定編）</t>
  </si>
  <si>
    <t>三次元測定機による幾何偏差の測定技術</t>
  </si>
  <si>
    <t>生産現場の機械保全技術</t>
  </si>
  <si>
    <t>原価管理から見た生産性向上</t>
  </si>
  <si>
    <t>なぜなぜ分析による真の要因追求と現場改善</t>
  </si>
  <si>
    <t>生産現場改善手法</t>
  </si>
  <si>
    <t>標準時間の設定と活用</t>
  </si>
  <si>
    <t>生産活動における課題解決の進め方</t>
  </si>
  <si>
    <t>新ＱＣ７つ道具活用による製造現場における品質改善・品質保証</t>
  </si>
  <si>
    <t>自主保全・現場改善活動による総合的生産保全技術</t>
  </si>
  <si>
    <t>SX142</t>
  </si>
  <si>
    <t>製造現場で活用するコーチング手法</t>
  </si>
  <si>
    <t>9：00～17：30</t>
  </si>
  <si>
    <t>SZ012</t>
  </si>
  <si>
    <t>SZ013</t>
  </si>
  <si>
    <t>SZ014</t>
  </si>
  <si>
    <t>５Ｓによるムダ取り・改善の進め方</t>
  </si>
  <si>
    <t>仕事と人を動かす現場監督者の育成</t>
  </si>
  <si>
    <t>生産性向上のための現場管理者の作業指示技法（人材育成への効果的表現）</t>
  </si>
  <si>
    <t>ヒューマンエラー防止実践手法</t>
  </si>
  <si>
    <t>製造現場担当者の実践力向上</t>
  </si>
  <si>
    <t>開始日</t>
    <rPh sb="0" eb="3">
      <t>カイシビ</t>
    </rPh>
    <phoneticPr fontId="17"/>
  </si>
  <si>
    <t>年</t>
    <rPh sb="0" eb="1">
      <t>ネン</t>
    </rPh>
    <phoneticPr fontId="1"/>
  </si>
  <si>
    <t>3月</t>
  </si>
  <si>
    <t>17日</t>
    <rPh sb="2" eb="3">
      <t>ニチ</t>
    </rPh>
    <phoneticPr fontId="1"/>
  </si>
  <si>
    <t>男・女</t>
    <rPh sb="0" eb="1">
      <t>オトコ</t>
    </rPh>
    <rPh sb="2" eb="3">
      <t>オンナ</t>
    </rPh>
    <phoneticPr fontId="1"/>
  </si>
  <si>
    <t>✔</t>
  </si>
  <si>
    <t>届出日</t>
    <rPh sb="0" eb="2">
      <t>トドケデ</t>
    </rPh>
    <rPh sb="2" eb="3">
      <t>ビ</t>
    </rPh>
    <phoneticPr fontId="1"/>
  </si>
  <si>
    <t>ＰＬＣによる自動化制御技術（ＰＬＣ回路構築手法編）</t>
  </si>
  <si>
    <t>ＰＬＣによるＦＡネットワーク構築技術（ＣＣ－Ｌｉｎｋ編）</t>
  </si>
  <si>
    <t>マイコン制御システム開発技術（Ａｒｄｕｉｎｏ編）</t>
  </si>
  <si>
    <t>ＰＬＣ制御の回路技術（応用命令編）</t>
  </si>
  <si>
    <t>EA273</t>
  </si>
  <si>
    <t>ＰＬＣプログラミング技術（ビルディングタイプ編）</t>
  </si>
  <si>
    <t>EA282</t>
  </si>
  <si>
    <t>EA283</t>
  </si>
  <si>
    <t>EA284</t>
  </si>
  <si>
    <t>EA285</t>
  </si>
  <si>
    <t>ＰＬＣプログラミング技術（パッケージタイプ編）</t>
  </si>
  <si>
    <t>ＮＣ旋盤プログラミング技術（プログラム～加工編）</t>
  </si>
  <si>
    <t>ＰＬＣ制御のトラブル処理</t>
  </si>
  <si>
    <t>MA073</t>
  </si>
  <si>
    <t>MD062</t>
  </si>
  <si>
    <t>SX022</t>
  </si>
  <si>
    <t>SZ032</t>
  </si>
  <si>
    <t>コース番号</t>
    <phoneticPr fontId="17"/>
  </si>
  <si>
    <t>日程</t>
  </si>
  <si>
    <t>実施時間</t>
  </si>
  <si>
    <t>備考（前提スキル、注意等）</t>
    <rPh sb="3" eb="5">
      <t>ゼンテイ</t>
    </rPh>
    <rPh sb="9" eb="11">
      <t>チュウイ</t>
    </rPh>
    <rPh sb="11" eb="12">
      <t>トウ</t>
    </rPh>
    <phoneticPr fontId="17"/>
  </si>
  <si>
    <t>選択番号</t>
  </si>
  <si>
    <t>定員(人)</t>
    <rPh sb="3" eb="4">
      <t>ニン</t>
    </rPh>
    <phoneticPr fontId="17"/>
  </si>
  <si>
    <t>訓練日数(日)</t>
    <rPh sb="5" eb="6">
      <t>ニチ</t>
    </rPh>
    <phoneticPr fontId="17"/>
  </si>
  <si>
    <t>開催月</t>
    <rPh sb="0" eb="2">
      <t>カイサイ</t>
    </rPh>
    <rPh sb="2" eb="3">
      <t>ツキ</t>
    </rPh>
    <phoneticPr fontId="17"/>
  </si>
  <si>
    <t>受講料
(税込)</t>
    <rPh sb="5" eb="7">
      <t>ゼイコミ</t>
    </rPh>
    <phoneticPr fontId="17"/>
  </si>
  <si>
    <t>EA286</t>
  </si>
  <si>
    <t>ＨＤＬによる回路設計技術（ＶＨＤＬ編）</t>
  </si>
  <si>
    <t>プラスチック材料の選定技術</t>
  </si>
  <si>
    <t>プラスチック射出成形金型設計技術（トラブル要因と対策）</t>
  </si>
  <si>
    <t>製造実行システム（ＭＥＳ）を活用した製造計画実践技術</t>
  </si>
  <si>
    <t>技能伝承のための部下・後輩指導育成</t>
  </si>
  <si>
    <r>
      <rPr>
        <b/>
        <sz val="18"/>
        <rFont val="HGP創英角ｺﾞｼｯｸUB"/>
        <family val="3"/>
        <charset val="128"/>
      </rPr>
      <t>FAX番号</t>
    </r>
    <r>
      <rPr>
        <b/>
        <sz val="18"/>
        <rFont val="ＭＳ Ｐゴシック"/>
        <family val="3"/>
        <charset val="128"/>
      </rPr>
      <t xml:space="preserve">　 </t>
    </r>
    <r>
      <rPr>
        <b/>
        <sz val="18"/>
        <rFont val="HGP創英角ｺﾞｼｯｸUB"/>
        <family val="3"/>
        <charset val="128"/>
      </rPr>
      <t>０２７-３４７-６６６８</t>
    </r>
    <rPh sb="3" eb="5">
      <t>バンゴウ</t>
    </rPh>
    <phoneticPr fontId="1"/>
  </si>
  <si>
    <r>
      <rPr>
        <sz val="12"/>
        <rFont val="HGP創英角ｺﾞｼｯｸUB"/>
        <family val="3"/>
        <charset val="128"/>
      </rPr>
      <t>電話番号</t>
    </r>
    <r>
      <rPr>
        <sz val="12"/>
        <rFont val="ＭＳ Ｐゴシック"/>
        <family val="3"/>
        <charset val="128"/>
      </rPr>
      <t xml:space="preserve"> </t>
    </r>
    <r>
      <rPr>
        <sz val="12"/>
        <rFont val="HGP創英角ｺﾞｼｯｸUB"/>
        <family val="3"/>
        <charset val="128"/>
      </rPr>
      <t>０２７-３４７-３９０５</t>
    </r>
    <rPh sb="0" eb="2">
      <t>デンワ</t>
    </rPh>
    <rPh sb="2" eb="4">
      <t>バンゴウ</t>
    </rPh>
    <phoneticPr fontId="1"/>
  </si>
  <si>
    <r>
      <t>訓練に関する経験・技能等</t>
    </r>
    <r>
      <rPr>
        <sz val="9"/>
        <rFont val="ＭＳ Ｐゴシック"/>
        <family val="3"/>
        <charset val="128"/>
      </rPr>
      <t>※１</t>
    </r>
    <rPh sb="0" eb="2">
      <t>クンレン</t>
    </rPh>
    <rPh sb="3" eb="4">
      <t>カン</t>
    </rPh>
    <rPh sb="6" eb="8">
      <t>ケイケン</t>
    </rPh>
    <rPh sb="9" eb="11">
      <t>ギノウ</t>
    </rPh>
    <rPh sb="11" eb="12">
      <t>トウ</t>
    </rPh>
    <phoneticPr fontId="1"/>
  </si>
  <si>
    <r>
      <t>就業状況</t>
    </r>
    <r>
      <rPr>
        <sz val="9"/>
        <rFont val="ＭＳ Ｐゴシック"/>
        <family val="3"/>
        <charset val="128"/>
      </rPr>
      <t>※2</t>
    </r>
    <rPh sb="0" eb="2">
      <t>シュウギョウ</t>
    </rPh>
    <rPh sb="2" eb="4">
      <t>ジョウキョウ</t>
    </rPh>
    <phoneticPr fontId="1"/>
  </si>
  <si>
    <r>
      <t>正社員　 非正規雇用 　その他</t>
    </r>
    <r>
      <rPr>
        <sz val="10"/>
        <rFont val="ＭＳ Ｐゴシック"/>
        <family val="3"/>
        <charset val="128"/>
      </rPr>
      <t>(自営業等)</t>
    </r>
    <phoneticPr fontId="1"/>
  </si>
  <si>
    <r>
      <rPr>
        <b/>
        <sz val="14"/>
        <rFont val="ＭＳ Ｐゴシック"/>
        <family val="3"/>
        <charset val="128"/>
      </rPr>
      <t>〒</t>
    </r>
    <r>
      <rPr>
        <sz val="14"/>
        <rFont val="ＭＳ Ｐゴシック"/>
        <family val="3"/>
        <charset val="128"/>
      </rPr>
      <t>　　　</t>
    </r>
    <phoneticPr fontId="1"/>
  </si>
  <si>
    <r>
      <t>Ｆ．1,000人</t>
    </r>
    <r>
      <rPr>
        <sz val="8"/>
        <rFont val="ＭＳ Ｐゴシック"/>
        <family val="3"/>
        <charset val="128"/>
        <scheme val="minor"/>
      </rPr>
      <t>以上</t>
    </r>
    <phoneticPr fontId="1"/>
  </si>
  <si>
    <r>
      <t>アンケートについて</t>
    </r>
    <r>
      <rPr>
        <sz val="10.5"/>
        <rFont val="ＭＳ Ｐゴシック"/>
        <family val="3"/>
        <charset val="128"/>
      </rPr>
      <t xml:space="preserve"> ※受講者様へは最終日に、事業主の方ヘは一定期間経過後、アンケート調査にご協力をお願いしております。</t>
    </r>
    <rPh sb="11" eb="14">
      <t>ジュコウシャ</t>
    </rPh>
    <rPh sb="14" eb="15">
      <t>サマ</t>
    </rPh>
    <rPh sb="17" eb="20">
      <t>サイシュウビ</t>
    </rPh>
    <rPh sb="22" eb="25">
      <t>ジギョウヌシ</t>
    </rPh>
    <rPh sb="26" eb="27">
      <t>カタ</t>
    </rPh>
    <rPh sb="29" eb="31">
      <t>イッテイ</t>
    </rPh>
    <rPh sb="31" eb="33">
      <t>キカン</t>
    </rPh>
    <rPh sb="33" eb="35">
      <t>ケイカ</t>
    </rPh>
    <rPh sb="35" eb="36">
      <t>ゴ</t>
    </rPh>
    <rPh sb="42" eb="44">
      <t>チョウサ</t>
    </rPh>
    <rPh sb="46" eb="48">
      <t>キョウリョク</t>
    </rPh>
    <rPh sb="50" eb="51">
      <t>ネガ</t>
    </rPh>
    <phoneticPr fontId="1"/>
  </si>
  <si>
    <t>月</t>
    <rPh sb="0" eb="1">
      <t>ガツ</t>
    </rPh>
    <phoneticPr fontId="1"/>
  </si>
  <si>
    <t>日</t>
    <rPh sb="0" eb="1">
      <t>ニチ</t>
    </rPh>
    <phoneticPr fontId="1"/>
  </si>
  <si>
    <t>月</t>
    <phoneticPr fontId="1"/>
  </si>
  <si>
    <t>作業服または作業に適した服装、筆記用具</t>
  </si>
  <si>
    <t>筆記用具</t>
  </si>
  <si>
    <t>筆記用具、関数電卓</t>
  </si>
  <si>
    <t>MA071</t>
  </si>
  <si>
    <t>MA251</t>
  </si>
  <si>
    <t>MA081</t>
  </si>
  <si>
    <t>MA091</t>
  </si>
  <si>
    <t>MA101</t>
  </si>
  <si>
    <t>MA111</t>
  </si>
  <si>
    <t>MA191</t>
  </si>
  <si>
    <t>MD011</t>
  </si>
  <si>
    <t>MD021</t>
  </si>
  <si>
    <t>MD031</t>
  </si>
  <si>
    <t>MB021</t>
  </si>
  <si>
    <t>MB031</t>
  </si>
  <si>
    <t>MB061</t>
  </si>
  <si>
    <t>MB071</t>
  </si>
  <si>
    <t>MB081</t>
  </si>
  <si>
    <t>MB041</t>
  </si>
  <si>
    <t>MB051</t>
  </si>
  <si>
    <t>MB091</t>
  </si>
  <si>
    <t>MB101</t>
  </si>
  <si>
    <t>EX021</t>
  </si>
  <si>
    <t>EA011</t>
  </si>
  <si>
    <t>EA021</t>
  </si>
  <si>
    <t>EA111</t>
  </si>
  <si>
    <t>EA281</t>
  </si>
  <si>
    <t>EA271</t>
  </si>
  <si>
    <t>EA071</t>
  </si>
  <si>
    <t>EA171</t>
  </si>
  <si>
    <t>SX021</t>
  </si>
  <si>
    <t>SX141</t>
  </si>
  <si>
    <t>SX061</t>
  </si>
  <si>
    <t>SX071</t>
  </si>
  <si>
    <t>SX091</t>
  </si>
  <si>
    <t>SX121</t>
  </si>
  <si>
    <t>SX131</t>
  </si>
  <si>
    <t>SZ021</t>
  </si>
  <si>
    <t>SZ011</t>
  </si>
  <si>
    <t>SZ041</t>
  </si>
  <si>
    <t>SZ031</t>
  </si>
  <si>
    <t>SZ061</t>
  </si>
  <si>
    <t>SZ071</t>
  </si>
  <si>
    <t>MB062</t>
  </si>
  <si>
    <t>EA051</t>
  </si>
  <si>
    <t>EA061</t>
  </si>
  <si>
    <t>EA091</t>
  </si>
  <si>
    <t>EA121</t>
  </si>
  <si>
    <t>EA181</t>
  </si>
  <si>
    <t>EA182</t>
  </si>
  <si>
    <t>EA211</t>
  </si>
  <si>
    <t>EA272</t>
  </si>
  <si>
    <t>EA362</t>
  </si>
  <si>
    <t>ED011</t>
  </si>
  <si>
    <t>ED012</t>
  </si>
  <si>
    <t>ED013</t>
  </si>
  <si>
    <t>EX026</t>
  </si>
  <si>
    <t>MA011</t>
  </si>
  <si>
    <t>MA021</t>
  </si>
  <si>
    <t>MA031</t>
  </si>
  <si>
    <t>MA061</t>
  </si>
  <si>
    <t>MA131</t>
  </si>
  <si>
    <t>MA132</t>
  </si>
  <si>
    <t>MA151</t>
  </si>
  <si>
    <t>MA171</t>
  </si>
  <si>
    <t>MA181</t>
  </si>
  <si>
    <t>MA221</t>
  </si>
  <si>
    <t>MB022</t>
  </si>
  <si>
    <t>MD032</t>
  </si>
  <si>
    <t>MD051</t>
  </si>
  <si>
    <t>MD061</t>
  </si>
  <si>
    <t>MX011</t>
  </si>
  <si>
    <t>SX111</t>
  </si>
  <si>
    <t>SX191</t>
  </si>
  <si>
    <t>SX201</t>
  </si>
  <si>
    <t>SZ091</t>
  </si>
  <si>
    <t>EA041</t>
  </si>
  <si>
    <t>EA081</t>
  </si>
  <si>
    <t>EA131</t>
  </si>
  <si>
    <t>EA141</t>
  </si>
  <si>
    <t>EA151</t>
  </si>
  <si>
    <t>EA291</t>
  </si>
  <si>
    <t>EA301</t>
  </si>
  <si>
    <t>EA331</t>
  </si>
  <si>
    <t>EA361</t>
  </si>
  <si>
    <t>EB011</t>
  </si>
  <si>
    <t>EB021</t>
  </si>
  <si>
    <t>MA121</t>
  </si>
  <si>
    <t>MA141</t>
  </si>
  <si>
    <t>MA161</t>
  </si>
  <si>
    <t>MA201</t>
  </si>
  <si>
    <t>MA231</t>
  </si>
  <si>
    <t>MA261</t>
  </si>
  <si>
    <t>MB201</t>
  </si>
  <si>
    <t>MD071</t>
  </si>
  <si>
    <t>SX011</t>
  </si>
  <si>
    <t>SX031</t>
  </si>
  <si>
    <t>SX041</t>
  </si>
  <si>
    <t>SX161</t>
  </si>
  <si>
    <t>SX211</t>
  </si>
  <si>
    <t>C122A</t>
  </si>
  <si>
    <t>C122B</t>
  </si>
  <si>
    <t>C128A</t>
  </si>
  <si>
    <t>C182A</t>
  </si>
  <si>
    <t>C182B</t>
  </si>
  <si>
    <t>製造現場におけるＬＡＮ活用技術</t>
  </si>
  <si>
    <t>ＰＬＣプログラミング技術（キーエンス編）</t>
  </si>
  <si>
    <t>２次元ＣＡＤによる機械設計技術＜AutoCAD編＞</t>
  </si>
  <si>
    <t>２次元ＣＡＤによる機械製図技術（環境設定編）＜AutoCAD編＞</t>
  </si>
  <si>
    <t>３次元ＣＡＤを活用したソリッドモデリング技術＜CATIA編＞</t>
  </si>
  <si>
    <t>３次元ＣＡＤを活用したソリッドモデリング技術＜SOLIDWORKS編＞</t>
  </si>
  <si>
    <t>３次元ＣＡＤを活用したアセンブリ技術＜CATIA編＞</t>
  </si>
  <si>
    <t>３次元ＣＡＤを活用したアセンブリ技術＜SOLIDWORKS編＞</t>
  </si>
  <si>
    <t>３次元ＣＡＤを活用したサーフェスモデリング技術＜CATIA編＞</t>
  </si>
  <si>
    <t>３次元ＣＡＤを活用したサーフェスモデリング技術＜SOLIDWORKS編＞</t>
  </si>
  <si>
    <t>設計者ＣＡＥを活用した構造解析＜SWSimulation編＞</t>
  </si>
  <si>
    <t>設計者ＣＡＥを活用した機構解析</t>
  </si>
  <si>
    <t>ＣＡＭ技術＜MasterCAM編＞</t>
  </si>
  <si>
    <t>なぜなぜ分析による製造現場の問題解決</t>
  </si>
  <si>
    <t>標準作業手順書の作り方と効果的な現場運用管理</t>
  </si>
  <si>
    <t>生産現場に活かす品質管理技法</t>
  </si>
  <si>
    <t>新ＱＣ７つ道具活用による製造現場における品質改善・品質保証（ＱＣ編）〈統計分析編〉</t>
  </si>
  <si>
    <t>生産性向上を目指した生産管理手法</t>
  </si>
  <si>
    <t>実験計画法を活用した生産プロセスと品質の改善</t>
  </si>
  <si>
    <t>公差設計・解析技術</t>
  </si>
  <si>
    <t>公差設計・解析技術（応用編：ガタ・レバー比の考え方）</t>
  </si>
  <si>
    <t>変更点・変化点に着目したＦＭＥＡとデザインレビューによる未然防止の進め方</t>
  </si>
  <si>
    <t>2025/10/08</t>
  </si>
  <si>
    <t>2025/10/29</t>
  </si>
  <si>
    <t>2025/11/19</t>
  </si>
  <si>
    <t>2025/12/17</t>
  </si>
  <si>
    <t>2025/12/10</t>
  </si>
  <si>
    <t>2025/11/05</t>
  </si>
  <si>
    <t>2025/10/15</t>
  </si>
  <si>
    <t>2025/11/26</t>
  </si>
  <si>
    <t>2025/11/12</t>
  </si>
  <si>
    <t>2025/12/18</t>
  </si>
  <si>
    <t>2025/10/22</t>
  </si>
  <si>
    <t>2025/10/23</t>
  </si>
  <si>
    <t>2025/12/03</t>
  </si>
  <si>
    <t>2025/11/06</t>
  </si>
  <si>
    <t>2025/10/01</t>
  </si>
  <si>
    <t>2025/10/14</t>
  </si>
  <si>
    <t>2025/12/02</t>
  </si>
  <si>
    <t>2025/11/11</t>
  </si>
  <si>
    <t>2025/11/18</t>
  </si>
  <si>
    <t>2025/11/04</t>
  </si>
  <si>
    <t>2025/12/09</t>
  </si>
  <si>
    <t>2025/11/13</t>
  </si>
  <si>
    <t>2025/10/02</t>
  </si>
  <si>
    <t>2025/12/04</t>
  </si>
  <si>
    <t>2025/10/16</t>
  </si>
  <si>
    <t>2025/4/24(木),25(金)</t>
  </si>
  <si>
    <t>2025/5/21(水),22(木)</t>
  </si>
  <si>
    <t>2025/6/4(水),5(木)</t>
  </si>
  <si>
    <t>2025/8/20(水),21(木)</t>
  </si>
  <si>
    <t>2025/9/10(水),11(木)</t>
  </si>
  <si>
    <t>2025/10/8(水),9(木)</t>
  </si>
  <si>
    <t>2026/2/25(水),26(木)</t>
  </si>
  <si>
    <t>2025/7/23(水),24(木)</t>
  </si>
  <si>
    <t>2025/10/29(水),30(木)</t>
  </si>
  <si>
    <t>2025/11/19(水),20(木)</t>
  </si>
  <si>
    <t>2025/12/17(水),18(木)</t>
  </si>
  <si>
    <t>2025/12/10(水),11(木)</t>
  </si>
  <si>
    <t>2025/7/9(水),10(木)</t>
  </si>
  <si>
    <t>2025/8/6(水),7(木)</t>
  </si>
  <si>
    <t>2025/6/5(木),6(金)</t>
  </si>
  <si>
    <t>2025/11/5(水),6(木)</t>
  </si>
  <si>
    <t>2025/10/15(水),16(木)</t>
  </si>
  <si>
    <t>2026/1/28(水),29(木)</t>
  </si>
  <si>
    <t>2025/11/26(水),27(木)</t>
  </si>
  <si>
    <t>2025/9/3(水),4(木)</t>
  </si>
  <si>
    <t>2025/11/12(水),13(木)</t>
  </si>
  <si>
    <t>2025/12/18(木),19(金)</t>
  </si>
  <si>
    <t>2025/5/28(水),29(木)</t>
  </si>
  <si>
    <t>2025/7/30(水),31(木)</t>
  </si>
  <si>
    <t>2025/10/22(水),23(木)</t>
  </si>
  <si>
    <t>2026/1/21(水),22(木)</t>
  </si>
  <si>
    <t>2025/6/25(水),26(木)</t>
  </si>
  <si>
    <t>2025/8/4(月),5(火)</t>
  </si>
  <si>
    <t>2026/1/14(水),15(木)</t>
  </si>
  <si>
    <t>2025/9/24(水),25(木)</t>
  </si>
  <si>
    <t>2026/2/25(水),26(木),27(金)</t>
  </si>
  <si>
    <t>2025/10/23(木),24(金)</t>
  </si>
  <si>
    <t>2025/6/11(水),12(木)</t>
  </si>
  <si>
    <t>2025/12/3(水),4(木)</t>
  </si>
  <si>
    <t>2025/11/6(木),7(金)</t>
  </si>
  <si>
    <t>2025/4/9(水),10(木)</t>
  </si>
  <si>
    <t>2025/4/14(月),15(火）</t>
  </si>
  <si>
    <t>2025/5/14(水),15(木）</t>
    <rPh sb="10" eb="11">
      <t>スイ</t>
    </rPh>
    <rPh sb="16" eb="17">
      <t>モク</t>
    </rPh>
    <phoneticPr fontId="1"/>
  </si>
  <si>
    <t>2025/7/2(水),3(木）</t>
    <rPh sb="9" eb="10">
      <t>スイ</t>
    </rPh>
    <rPh sb="14" eb="15">
      <t>モク</t>
    </rPh>
    <phoneticPr fontId="1"/>
  </si>
  <si>
    <t>2025/10/1(水),2(木)</t>
  </si>
  <si>
    <t>2026/2/18(水),19(木)</t>
  </si>
  <si>
    <t>2025/5/14(水),15(木),16(金)</t>
  </si>
  <si>
    <t>2025/10/14(火),15(水),16(木)</t>
  </si>
  <si>
    <t>2025/7/8(火),9(水),10(木)</t>
  </si>
  <si>
    <t>2025/11/5(水),6(木),7(金)</t>
  </si>
  <si>
    <t>2025/9/3(水),4(木),5(金)</t>
  </si>
  <si>
    <t>2026/1/7(水),8(木),9(金)</t>
  </si>
  <si>
    <t>2025/4/16(水),17(木),18(金)</t>
  </si>
  <si>
    <t>2025/7/28(月),29(火),30(水)</t>
  </si>
  <si>
    <t>2025/10/1(水),2(木),3(金)</t>
  </si>
  <si>
    <t>2025/6/4(水),5(木),6(金)</t>
  </si>
  <si>
    <t>2025/8/27(水),28(木),29(金)</t>
  </si>
  <si>
    <t>2025/12/10(水),11(木),12(金)</t>
  </si>
  <si>
    <t>2025/5/27(火),28(水),29(木)</t>
  </si>
  <si>
    <t>2026/2/17(火),18(水),19(木)</t>
  </si>
  <si>
    <t>2025/7/2(水),3(木)</t>
  </si>
  <si>
    <t>2026/3/4(水),5(木)</t>
  </si>
  <si>
    <t>2025/5/20(火),21(水),22(木)</t>
  </si>
  <si>
    <t>2026/1/13(火),14(水),15(木)</t>
  </si>
  <si>
    <t>2025/7/15(火),16(水),17(木)</t>
  </si>
  <si>
    <t>2025/8/7(木),8(金)</t>
  </si>
  <si>
    <t>2025/6/19(木),20(金)</t>
  </si>
  <si>
    <t>2025/9/18(木),19(金)</t>
  </si>
  <si>
    <t>2025/8/26(火),27(水),28(木)</t>
  </si>
  <si>
    <t>2025/7/29(火),30(水),31(木)</t>
  </si>
  <si>
    <t>2025/6/3(火),4(水),5(木)</t>
  </si>
  <si>
    <t>2025/12/2(火),3(水),4(木)</t>
  </si>
  <si>
    <t>2025/9/8(月),9(火)</t>
  </si>
  <si>
    <t>2025/6/23(月),24(火),25(水)</t>
  </si>
  <si>
    <t>2025/11/11(火),12(水),13(木),14(金)</t>
  </si>
  <si>
    <t>2026/1/29(木),30(金)</t>
  </si>
  <si>
    <t>2025/11/18(火),19(水)</t>
  </si>
  <si>
    <t>2025/6/18(水),19(木),20(金)</t>
  </si>
  <si>
    <t>2026/3/17(火),18(水),19(木)</t>
  </si>
  <si>
    <t>2025/7/22(火),23(水),24(木),25(金)</t>
  </si>
  <si>
    <t>2026/2/3(火),4(水),5(木),6(金)</t>
  </si>
  <si>
    <t>2025/11/4(火),5(水),6(木),7(金)</t>
  </si>
  <si>
    <t>2025/12/2(火),3(水),4(木),5(金)</t>
  </si>
  <si>
    <t>2025/6/25(水),26(木),27(金)</t>
  </si>
  <si>
    <t>2025/12/17(水),18(木),19(金)</t>
  </si>
  <si>
    <t>2025/5/27(火),28(水),29(木),30(金)</t>
  </si>
  <si>
    <t>2025/9/16(火),17(水),18(木),19(金)</t>
  </si>
  <si>
    <t>2025/5/20(火),21(水),22(木),23(金)</t>
  </si>
  <si>
    <t>2025/11/26(水),27(木),28(金)</t>
  </si>
  <si>
    <t>2025/9/24(水),25(木),26(金)</t>
  </si>
  <si>
    <t>2025/4/21(月),22(火)</t>
  </si>
  <si>
    <t>2025/8/21(木),22(金)</t>
  </si>
  <si>
    <t>2026/1/22(木),23(金)</t>
  </si>
  <si>
    <t>2025/6/10(火),11(水)</t>
  </si>
  <si>
    <t>2025/6/30(月),7/1(火)</t>
  </si>
  <si>
    <t>2025/12/9(火),10(水)</t>
  </si>
  <si>
    <t>2026/2/12(木),13(金)</t>
  </si>
  <si>
    <t>2025/7/15(火),16(水)</t>
  </si>
  <si>
    <t>2025/5/21(水),5/22(木)</t>
  </si>
  <si>
    <t>2026/2/5(木),6(金)</t>
  </si>
  <si>
    <t>2025/11/13(木),14(金)</t>
  </si>
  <si>
    <t>2025/5/15(木),16(金)</t>
  </si>
  <si>
    <t>2025/6/23(月),24(火)</t>
  </si>
  <si>
    <t>2025/7/22(火),23(水)</t>
  </si>
  <si>
    <t>2026/1/20(火),21(水)</t>
  </si>
  <si>
    <t>2025/7/16(水),17(木)</t>
  </si>
  <si>
    <t>2026/1/21(水）,22（木）</t>
  </si>
  <si>
    <t>2025/6/18(水),19(木)</t>
  </si>
  <si>
    <t>2025/7/7(月),8(火)</t>
  </si>
  <si>
    <t>2025/9/17(水),18(木)</t>
  </si>
  <si>
    <t>2025/4/3(木),4(金)</t>
  </si>
  <si>
    <t>2025/10/2(木),3(金)</t>
  </si>
  <si>
    <t>2025/12/4(木),5(金)</t>
  </si>
  <si>
    <t>2025/6/3(火),4(水)</t>
  </si>
  <si>
    <t>2025/9/4(木),5(金)</t>
  </si>
  <si>
    <t>2025/10/22(水),23(木)</t>
    <rPh sb="11" eb="12">
      <t>スイ</t>
    </rPh>
    <rPh sb="17" eb="18">
      <t>モク</t>
    </rPh>
    <phoneticPr fontId="1"/>
  </si>
  <si>
    <t>2025/11/26(水),27(木)</t>
    <rPh sb="11" eb="12">
      <t>スイ</t>
    </rPh>
    <rPh sb="17" eb="18">
      <t>モク</t>
    </rPh>
    <phoneticPr fontId="1"/>
  </si>
  <si>
    <t>2025/5/27(火),28(水)</t>
    <rPh sb="16" eb="17">
      <t>スイ</t>
    </rPh>
    <phoneticPr fontId="1"/>
  </si>
  <si>
    <t>2025/10/16(木),17(金)</t>
    <rPh sb="11" eb="12">
      <t>モク</t>
    </rPh>
    <rPh sb="17" eb="18">
      <t>キン</t>
    </rPh>
    <phoneticPr fontId="1"/>
  </si>
  <si>
    <t>9：00～17：15</t>
  </si>
  <si>
    <t>11000円</t>
  </si>
  <si>
    <t>12000円</t>
  </si>
  <si>
    <t>10500円</t>
  </si>
  <si>
    <t>10000円</t>
  </si>
  <si>
    <t>14000円</t>
  </si>
  <si>
    <t>11500円</t>
  </si>
  <si>
    <t>17500円</t>
  </si>
  <si>
    <t>16500円</t>
  </si>
  <si>
    <t>13000円</t>
  </si>
  <si>
    <t>15500円</t>
  </si>
  <si>
    <t>9000円</t>
  </si>
  <si>
    <t>20500円</t>
  </si>
  <si>
    <t>25500円</t>
  </si>
  <si>
    <t>14500円</t>
  </si>
  <si>
    <t>31000円</t>
  </si>
  <si>
    <t>17000円</t>
  </si>
  <si>
    <t>24500円</t>
  </si>
  <si>
    <t>27500円</t>
  </si>
  <si>
    <t>31500円</t>
  </si>
  <si>
    <t>13500円</t>
  </si>
  <si>
    <t>23500円</t>
  </si>
  <si>
    <t>22000円</t>
  </si>
  <si>
    <t>12500円</t>
  </si>
  <si>
    <t>8000円</t>
  </si>
  <si>
    <t>18500円</t>
  </si>
  <si>
    <t>19000円</t>
  </si>
  <si>
    <t>9500円</t>
  </si>
  <si>
    <t>25,000円</t>
  </si>
  <si>
    <t>34,000円</t>
  </si>
  <si>
    <t>【前提スキル】EX02「現場のための電気保全技術」を受講された方、または同等の知識をお持ちの方</t>
  </si>
  <si>
    <t>【前提スキル】EA01「有接点シーケンス制御の実践技術」を受講された方、または同等の知識をお持ちの方</t>
  </si>
  <si>
    <t>【前提スキル】EA28/EA29「PLCプログラミング技術（旧コース「実践的PLC制御技術」）を受講された方、または同等の知識をお持ちの方</t>
  </si>
  <si>
    <t>【前提スキル】EA27「ＰＬＣ制御の回路技術」を受講された方、または同等の知識をお持ちの方</t>
  </si>
  <si>
    <t>【前提スキル】ED01「電子回路の計測技術」修了程度の知識があると理解が深まります。</t>
  </si>
  <si>
    <t>【前提スキル】EA27「ＰＬＣ制御の回路技術」を受講された方、または同等の知識をお持ちの方
【幅広い学び】EA05「ＰＬＣによる位置決め制御技術」、EA13「ＰＬＣによるＦＡネットワーク構築技術（CC-Link編）」</t>
  </si>
  <si>
    <t>【前提スキル】Java 言語でのプログラム経験のある方</t>
  </si>
  <si>
    <t>【前提スキル】プログラム言語（種別不問）をご存知の方</t>
  </si>
  <si>
    <t>【前提スキル】Ｃ言語の基礎知識があれば望ましい</t>
  </si>
  <si>
    <t>【前提スキル】EA09「ディジタル回路設計技術」を受講された方、または同等の知識をお持ちの方</t>
  </si>
  <si>
    <t>【前提スキル】EB02「基板製作に係る鉛フリーはんだ付け技術（挿入実装、端子・コネクタ編）」修了程度の知識があると理解が深まります。</t>
  </si>
  <si>
    <t>【スキルアップ】EB01「基板製作に係る鉛フリーはんだ付け技術（表面実装編）」</t>
  </si>
  <si>
    <t>【スキルアップ】EA09「ディジタル回路設計技術」</t>
  </si>
  <si>
    <t>【スキルアップ】EA01「有接点シーケンス制御の実践技術」</t>
  </si>
  <si>
    <t>【スキルアップ】MA02「機械設計のための総合力学（機械要素編）」
【幅広い学び】C182「変更点・変化点に着目したＦＭＥＡとデザインレビューによる未然防止の進め方」</t>
  </si>
  <si>
    <t>【前提スキル】MA01「機械設計のための工業力学と材料力学」を受講された方又は同等の知識をもった方
【スキルアップ】MA03「機械設計のための総合力学（材料力学演習編）」</t>
  </si>
  <si>
    <t>【前提スキル】MA01「機械設計のための工業力学と材料力学」を受講された方又は同等の知識をもった方
【幅広い学び】C182「変更点・変化点に着目したＦＭＥＡとデザインレビューによる未然防止の進め方」</t>
  </si>
  <si>
    <t>【スキルアップ】MA07「実践機械製図（寸法・公差編）」</t>
  </si>
  <si>
    <t>【前提スキル】MA06「実践機械製図（各種投影法の習得）」を受講された方、又は同等の知識をもった方</t>
  </si>
  <si>
    <t>【前提スキル】パソコンの基本操作ができる方。
【スキルアップ】MA09「２次元ＣＡＤによる機械製図技術（環境設定編）＜ AutoCAD 編＞」
【幅広い学び】MA06「実践機械製図（各種投影法の習得）」</t>
  </si>
  <si>
    <t>【前提スキル】MA08「2次元ＣＡＤによる機械設計技術〈AutoCAD編〉」を受講された方、又は同等の技能・技術をもった方</t>
  </si>
  <si>
    <t>【前提スキル】パソコンの基本操作ができる方</t>
  </si>
  <si>
    <t>【前提スキル】MA10「３次元ＣＡＤを活用したソリッドモデリング技術＜CATIA編＞」を受講された方、又は同等の技能・知識をもった方</t>
  </si>
  <si>
    <t>【前提スキル】MA11「３次元CADを活用したソリッドモデリング技術＜SOLIDWORKS編＞」を受講された方、又は同等の技能・知識をもった方</t>
  </si>
  <si>
    <t>【前提スキル】SOLIDWORKSの基本操作ができる方で、材料力学の基本知識のある方が望ましい</t>
  </si>
  <si>
    <t>【幅広い学び】MX01「生産現場の機械保全技術」</t>
  </si>
  <si>
    <t>【幅広い学び】MA19「プラスチック射出成形品の設計」</t>
  </si>
  <si>
    <t>【スキルアップ】MA20「プラスチック射出成形金型設計技術（設計知識習得編）」、MA22「ホットランナー金型設計技術」</t>
  </si>
  <si>
    <t>【幅広い学び】MA19「プラスチック射出成形品の設計」、MA22「ホットランナー金型設計技術」</t>
  </si>
  <si>
    <t>【幅広い学び】MA19「プラスチック射出成形品の設計」、MA20「プラスチック射出成形金型設計技術（設計知識習得編）」</t>
  </si>
  <si>
    <t>【前提スキル】SOLIDWORKSの基本操作ができる方（アセンブリまで受講していることが望ましい）</t>
  </si>
  <si>
    <t>【前提スキル】MA06「実践機械製図（各種投影法の習得）」を受講された方、又は同等の知識をもった方。
【幅広い学び】C122A「公差設計・解析技術」、MX01「生産現場の機械保全技術」</t>
  </si>
  <si>
    <t>【スキルアップ】MB03「旋盤加工応用技術（複雑形状加工編）」</t>
  </si>
  <si>
    <t>【前提スキル】MB02「旋盤加工技術（外径・内径加工編）」を受講された方、又は同等の技術をもった方</t>
  </si>
  <si>
    <t>【スキルアップ】MB05「フライス盤加工応用技術（複雑形状加工編）」</t>
  </si>
  <si>
    <t>【前提スキル】MB04「フライス盤加工技術（平面・溝加工編）」を受講された方、又は同等の技術をもった方</t>
  </si>
  <si>
    <t>【前提スキル】MB07「NC 旋盤プログラミング技術」を受講された方、又は同等の技術を持った方</t>
  </si>
  <si>
    <t>【スキルアップ】MB08「ＮＣ旋盤プログラミング技術（プログラム～加工編）」</t>
  </si>
  <si>
    <t>【前提スキル】MB06「NC旋盤加工技術（加工・段取り編）」及びMB07「NC旋盤プログラミング技術」を受講された方、又は同等の技術をもった方。
※技能検定（数値制御旋盤）課題程度の加工部品を例に取り上げ事例検討する内容です。</t>
  </si>
  <si>
    <t>【スキルアップ】MB10「マシニングセンタ加工技術」</t>
  </si>
  <si>
    <t>【前提スキル】MB09「マシニングセンタプログラミング技術」を受講された方、又は同等の技術をもった方</t>
  </si>
  <si>
    <t>【幅広い学び】MB10「マシニングセンタ加工技術」</t>
  </si>
  <si>
    <t>【スキルアップ】MD02「精密測定技術（精度管理編）」、MD03「精密測定技術（機械検査編）」</t>
  </si>
  <si>
    <t>【前提スキル】ノギス、マイクロメータ、ハイトゲージの取り扱いと測定をできることが望ましい</t>
  </si>
  <si>
    <t>【幅広い学び】MD06「三次元測定技術（要素測定編）」</t>
  </si>
  <si>
    <t>【スキルアップ】MD07「三次元測定機による幾何偏差の測定技術」</t>
  </si>
  <si>
    <t>【幅広い学び】MD05「精密形状測定技術」</t>
  </si>
  <si>
    <t>【幅広い学び】MA17「空気圧実践技術」</t>
  </si>
  <si>
    <t>【養成する能力】現場のリーダーとして身につけておく基本スキルを確認し、監督者として生産性向上を実践する担当者との関わり方や仕事と現場を動かしていくためのポイントを習得します。</t>
  </si>
  <si>
    <t>【前提スキル】SZ01「製造現場で活用するコーチング手法」を受講するとより理解が深まります。</t>
  </si>
  <si>
    <t>【養成する能力】生産性の向上を実現できる能力</t>
  </si>
  <si>
    <t>【幅広い学び】SZ03「仕事と人を動かす現場監督者の育成」</t>
  </si>
  <si>
    <t>10名</t>
  </si>
  <si>
    <t>12名</t>
  </si>
  <si>
    <t>15名</t>
  </si>
  <si>
    <t>9名</t>
  </si>
  <si>
    <t>6名</t>
  </si>
  <si>
    <t>7名</t>
  </si>
  <si>
    <t>8名</t>
  </si>
  <si>
    <t>16名</t>
  </si>
  <si>
    <t>20名</t>
  </si>
  <si>
    <t>訓練(H)</t>
  </si>
  <si>
    <r>
      <t xml:space="preserve">【前提スキル】MA07「実践機械製図（寸法・公差編）」
【スキルアップ】C128「公差設計・解析技術（応用編：ガタ・レバー比の考え方）」
</t>
    </r>
    <r>
      <rPr>
        <sz val="9"/>
        <color rgb="FFFF0000"/>
        <rFont val="游ゴシック"/>
        <family val="3"/>
        <charset val="128"/>
      </rPr>
      <t>【※注意】会場・申込先はポリテクセンター群馬、請求書の発送及び振込先は高度ポリテクセンター（千葉県）となります。</t>
    </r>
    <phoneticPr fontId="17"/>
  </si>
  <si>
    <r>
      <t xml:space="preserve">【前提スキル】C122「公差設計・解析技術」を受講された方、又は公差設計の基礎知識を有する方。
</t>
    </r>
    <r>
      <rPr>
        <sz val="9"/>
        <color rgb="FFFF0000"/>
        <rFont val="游ゴシック"/>
        <family val="3"/>
        <charset val="128"/>
      </rPr>
      <t>【※注意】会場・申込先はポリテクセンター群馬、請求書の発送及び振込先は高度ポリテクセンター（千葉県）となります。昼休憩45分です。</t>
    </r>
    <rPh sb="1" eb="3">
      <t>ゼンテイ</t>
    </rPh>
    <phoneticPr fontId="6"/>
  </si>
  <si>
    <r>
      <t xml:space="preserve">【幅広い学び】MA01「機械設計のための工業力学と材料力学」
</t>
    </r>
    <r>
      <rPr>
        <sz val="9"/>
        <color rgb="FFFF0000"/>
        <rFont val="游ゴシック"/>
        <family val="3"/>
        <charset val="128"/>
      </rPr>
      <t>【※注意】会場・申込先はポリテクセンター群馬、請求書の発送及び振込先は高度ポリテクセンター（千葉県）となります。</t>
    </r>
    <rPh sb="1" eb="3">
      <t>ハバヒロ</t>
    </rPh>
    <rPh sb="4" eb="5">
      <t>マナ</t>
    </rPh>
    <phoneticPr fontId="6"/>
  </si>
  <si>
    <t>4月</t>
    <rPh sb="1" eb="2">
      <t>ガツ</t>
    </rPh>
    <phoneticPr fontId="17"/>
  </si>
  <si>
    <t>5月</t>
    <rPh sb="1" eb="2">
      <t>ガツ</t>
    </rPh>
    <phoneticPr fontId="17"/>
  </si>
  <si>
    <t>6月</t>
    <rPh sb="1" eb="2">
      <t>ガツ</t>
    </rPh>
    <phoneticPr fontId="17"/>
  </si>
  <si>
    <t>7月</t>
    <rPh sb="1" eb="2">
      <t>ガツ</t>
    </rPh>
    <phoneticPr fontId="17"/>
  </si>
  <si>
    <t>8月</t>
    <rPh sb="1" eb="2">
      <t>ガツ</t>
    </rPh>
    <phoneticPr fontId="17"/>
  </si>
  <si>
    <t>9月</t>
    <rPh sb="1" eb="2">
      <t>ガツ</t>
    </rPh>
    <phoneticPr fontId="17"/>
  </si>
  <si>
    <t>10月</t>
    <rPh sb="2" eb="3">
      <t>ガツ</t>
    </rPh>
    <phoneticPr fontId="17"/>
  </si>
  <si>
    <t>11月</t>
    <rPh sb="2" eb="3">
      <t>ガツ</t>
    </rPh>
    <phoneticPr fontId="17"/>
  </si>
  <si>
    <t>12月</t>
    <rPh sb="2" eb="3">
      <t>ガツ</t>
    </rPh>
    <phoneticPr fontId="17"/>
  </si>
  <si>
    <t>1月</t>
    <rPh sb="1" eb="2">
      <t>ガツ</t>
    </rPh>
    <phoneticPr fontId="17"/>
  </si>
  <si>
    <t>2月</t>
    <rPh sb="1" eb="2">
      <t>ガツ</t>
    </rPh>
    <phoneticPr fontId="17"/>
  </si>
  <si>
    <t>令和7年度NEWコース！！</t>
    <phoneticPr fontId="17"/>
  </si>
  <si>
    <t>HG071</t>
    <phoneticPr fontId="17"/>
  </si>
  <si>
    <t>実践建築設計２次元ＣＡＤ技術＜AutoCAD編＞</t>
    <phoneticPr fontId="17"/>
  </si>
  <si>
    <t>2025/7/30(水),31(木)</t>
    <phoneticPr fontId="17"/>
  </si>
  <si>
    <t>8000円</t>
    <phoneticPr fontId="17"/>
  </si>
  <si>
    <t>7月</t>
    <phoneticPr fontId="17"/>
  </si>
  <si>
    <t>筆記用具、関数電卓、「First Stage シリーズ　機械設計入門（実教出版社）ISBN:978-4-407-33541-5」を持参</t>
  </si>
  <si>
    <t>筆記用具、関数電卓（貸出可能）</t>
  </si>
  <si>
    <t>筆記用具、作業服、帽子、保護眼鏡（望ましい）、安全靴</t>
  </si>
  <si>
    <t>筆記用具、関数電卓（望ましい）</t>
  </si>
  <si>
    <t>筆記用具、関数電卓（あれば）</t>
  </si>
  <si>
    <t>筆記用具、作業服、帽子、保護メガネ（望ましい）、安全靴</t>
  </si>
  <si>
    <t>筆記用具、電卓</t>
  </si>
  <si>
    <t>筆記用具、定規（15～20cm）、電卓（ルート機能付き）</t>
  </si>
  <si>
    <t>筆記用具、関数電卓、直定規（15～20ｃｍ）</t>
  </si>
  <si>
    <t>筆記用具、関数電卓、直定規（15～20cm）</t>
  </si>
  <si>
    <t>筆記用具、定規（15cm程度）、ストップウォッチ（携帯電話可）</t>
  </si>
  <si>
    <t>筆記用具、電卓（ルート機能付き）、デジタルカメラ（携帯電話可）</t>
  </si>
  <si>
    <t>筆記用具、定規（15～20cm）、電卓（携帯電話可）</t>
  </si>
  <si>
    <t>【前提スキル等】原価管理に携わっている方又はその候補の方あるいはコストダウンを検討されている方を対象とします。</t>
  </si>
  <si>
    <t>【前提スキル等】作業環境、作業、作業要員の3 つの軸で現場を改善する手法を習得します。生産現場で生産性向上（カイゼン活動）に携わっている方又はこれから担当する方を対象とします。</t>
  </si>
  <si>
    <t>令和7年度NEWコース！！
【前提スキル】平均、分散、標準偏差、正規分布、等基本統計量に関する基礎知識をお持ちの方</t>
  </si>
  <si>
    <t>令和7年度RENEWコース！！</t>
    <phoneticPr fontId="17"/>
  </si>
  <si>
    <t>令和7年度NEWコース！！</t>
    <phoneticPr fontId="17"/>
  </si>
  <si>
    <r>
      <rPr>
        <sz val="9"/>
        <color rgb="FFFF0000"/>
        <rFont val="游ゴシック"/>
        <family val="3"/>
        <charset val="128"/>
      </rPr>
      <t>令和7年度NEWコース！！ポリテクセンター群馬で初！建築系セミナーです。</t>
    </r>
    <r>
      <rPr>
        <sz val="9"/>
        <rFont val="游ゴシック"/>
        <family val="3"/>
        <charset val="128"/>
      </rPr>
      <t xml:space="preserve">
【前提スキル】パソコンの基本操作ができる方。（入力作業、ファイルの保存操作などができることが望ましい）
</t>
    </r>
    <r>
      <rPr>
        <sz val="9"/>
        <color rgb="FFFF0000"/>
        <rFont val="游ゴシック"/>
        <family val="3"/>
        <charset val="128"/>
      </rPr>
      <t>【※注意】会場・申込先はポリテクセンター群馬、請求書の発送及び振込先は関東職業能力開発大学校となります</t>
    </r>
    <r>
      <rPr>
        <sz val="9"/>
        <rFont val="游ゴシック"/>
        <family val="3"/>
        <charset val="128"/>
      </rPr>
      <t>。</t>
    </r>
    <phoneticPr fontId="17"/>
  </si>
  <si>
    <t>【※注意】QC編：SX12コース、新QC編：SX13コース</t>
    <phoneticPr fontId="17"/>
  </si>
  <si>
    <r>
      <t xml:space="preserve">【前提スキル】ＱＣ７つ道具についての知識がある方
</t>
    </r>
    <r>
      <rPr>
        <sz val="9"/>
        <color rgb="FFFF0000"/>
        <rFont val="游ゴシック"/>
        <family val="3"/>
        <charset val="128"/>
      </rPr>
      <t>【※注意】QC編：SX12コース、新QC編：SX13コース</t>
    </r>
    <phoneticPr fontId="17"/>
  </si>
  <si>
    <r>
      <rPr>
        <b/>
        <sz val="18"/>
        <color rgb="FFFF0000"/>
        <rFont val="HGPｺﾞｼｯｸE"/>
        <family val="3"/>
        <charset val="128"/>
      </rPr>
      <t>令和７年度</t>
    </r>
    <r>
      <rPr>
        <sz val="18"/>
        <rFont val="HGPｺﾞｼｯｸE"/>
        <family val="3"/>
        <charset val="128"/>
      </rPr>
      <t>　</t>
    </r>
    <r>
      <rPr>
        <b/>
        <sz val="26"/>
        <rFont val="HGPｺﾞｼｯｸE"/>
        <family val="3"/>
        <charset val="128"/>
      </rPr>
      <t>能力開発セミナー</t>
    </r>
    <rPh sb="0" eb="2">
      <t>レイワ</t>
    </rPh>
    <rPh sb="3" eb="5">
      <t>ネンド</t>
    </rPh>
    <rPh sb="6" eb="8">
      <t>ノウリョク</t>
    </rPh>
    <rPh sb="8" eb="10">
      <t>カイハツ</t>
    </rPh>
    <phoneticPr fontId="1"/>
  </si>
  <si>
    <t>✔</t>
    <phoneticPr fontId="17"/>
  </si>
  <si>
    <t>群馬職業能力開発促進センター（ポリテクセンター群馬）所長　殿</t>
    <rPh sb="0" eb="2">
      <t>グンマ</t>
    </rPh>
    <rPh sb="2" eb="4">
      <t>ショクギョウ</t>
    </rPh>
    <rPh sb="4" eb="6">
      <t>ノウリョク</t>
    </rPh>
    <rPh sb="6" eb="8">
      <t>カイハツ</t>
    </rPh>
    <rPh sb="8" eb="10">
      <t>ソクシン</t>
    </rPh>
    <rPh sb="23" eb="25">
      <t>グンマ</t>
    </rPh>
    <rPh sb="26" eb="28">
      <t>ショチョウ</t>
    </rPh>
    <rPh sb="29" eb="30">
      <t>ドノ</t>
    </rPh>
    <phoneticPr fontId="1"/>
  </si>
  <si>
    <t>訓練内容と受講要件を確認の上、以下のとおり申込みます。</t>
    <rPh sb="0" eb="2">
      <t>クンレン</t>
    </rPh>
    <rPh sb="2" eb="4">
      <t>ナイヨウ</t>
    </rPh>
    <rPh sb="5" eb="7">
      <t>ジュコウ</t>
    </rPh>
    <rPh sb="7" eb="9">
      <t>ヨウケン</t>
    </rPh>
    <rPh sb="10" eb="12">
      <t>カクニン</t>
    </rPh>
    <rPh sb="13" eb="14">
      <t>ウエ</t>
    </rPh>
    <rPh sb="21" eb="22">
      <t>モウ</t>
    </rPh>
    <rPh sb="22" eb="23">
      <t>コ</t>
    </rPh>
    <phoneticPr fontId="1"/>
  </si>
  <si>
    <t>訓練を進める上での参考とさせていただくため、今回受講するコース内容に関連した職務経験、資格、教育訓練受講歴等をお持ちの方は、差し支えない範囲でご記入ください。（例：切削加工に５年間従事、EX02を受講済み）</t>
    <rPh sb="0" eb="2">
      <t>クンレン</t>
    </rPh>
    <rPh sb="3" eb="4">
      <t>スス</t>
    </rPh>
    <rPh sb="6" eb="7">
      <t>ウエ</t>
    </rPh>
    <rPh sb="9" eb="11">
      <t>サンコウ</t>
    </rPh>
    <rPh sb="22" eb="24">
      <t>コンカイ</t>
    </rPh>
    <rPh sb="24" eb="26">
      <t>ジュコウ</t>
    </rPh>
    <rPh sb="31" eb="33">
      <t>ナイヨウ</t>
    </rPh>
    <rPh sb="34" eb="36">
      <t>カンレン</t>
    </rPh>
    <rPh sb="38" eb="40">
      <t>ショクム</t>
    </rPh>
    <rPh sb="40" eb="42">
      <t>ケイケン</t>
    </rPh>
    <rPh sb="43" eb="45">
      <t>シカク</t>
    </rPh>
    <rPh sb="46" eb="48">
      <t>キョウイク</t>
    </rPh>
    <rPh sb="48" eb="50">
      <t>クンレン</t>
    </rPh>
    <rPh sb="50" eb="52">
      <t>ジュコウ</t>
    </rPh>
    <rPh sb="52" eb="53">
      <t>レキ</t>
    </rPh>
    <rPh sb="53" eb="54">
      <t>トウ</t>
    </rPh>
    <rPh sb="56" eb="57">
      <t>モ</t>
    </rPh>
    <rPh sb="59" eb="60">
      <t>カタ</t>
    </rPh>
    <phoneticPr fontId="1"/>
  </si>
  <si>
    <t>事業所名</t>
    <phoneticPr fontId="1"/>
  </si>
  <si>
    <t>法人名</t>
    <rPh sb="0" eb="2">
      <t>ホウジン</t>
    </rPh>
    <rPh sb="2" eb="3">
      <t>メイ</t>
    </rPh>
    <phoneticPr fontId="1"/>
  </si>
  <si>
    <r>
      <rPr>
        <b/>
        <sz val="12"/>
        <rFont val="ＭＳ Ｐゴシック"/>
        <family val="3"/>
        <charset val="128"/>
      </rPr>
      <t>〒</t>
    </r>
    <r>
      <rPr>
        <sz val="12"/>
        <rFont val="ＭＳ Ｐゴシック"/>
        <family val="3"/>
        <charset val="128"/>
      </rPr>
      <t>　　　</t>
    </r>
    <phoneticPr fontId="1"/>
  </si>
  <si>
    <t>法人
番号</t>
    <rPh sb="0" eb="2">
      <t>ホウジン</t>
    </rPh>
    <rPh sb="3" eb="5">
      <t>バンゴウ</t>
    </rPh>
    <phoneticPr fontId="1"/>
  </si>
  <si>
    <r>
      <t>国税庁法人番号(１３桁)公表サイト 二次元コード</t>
    </r>
    <r>
      <rPr>
        <b/>
        <sz val="10"/>
        <color rgb="FFFF0000"/>
        <rFont val="ＭＳ Ｐゴシック"/>
        <family val="3"/>
        <charset val="128"/>
        <scheme val="minor"/>
      </rPr>
      <t>↓</t>
    </r>
    <r>
      <rPr>
        <sz val="9"/>
        <color rgb="FFFF0000"/>
        <rFont val="ＭＳ Ｐゴシック"/>
        <family val="3"/>
        <charset val="128"/>
        <scheme val="minor"/>
      </rPr>
      <t>　　</t>
    </r>
    <phoneticPr fontId="1"/>
  </si>
  <si>
    <t>部課
役職</t>
    <phoneticPr fontId="1"/>
  </si>
  <si>
    <t xml:space="preserve">  法人番号がない場合は、該当に〇印</t>
    <phoneticPr fontId="1"/>
  </si>
  <si>
    <t>　1.団体　　　2.個人事業主</t>
  </si>
  <si>
    <t>氏名</t>
    <phoneticPr fontId="1"/>
  </si>
  <si>
    <t>※３</t>
    <phoneticPr fontId="1"/>
  </si>
  <si>
    <t>業種は、以下の２０種のうち該当するアルファベットを１つ記入してください。　　A．農業、林業　B．漁業　C．鉱業、採石業、砂利採取業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　S.公務　T.分類不能の産業</t>
    <rPh sb="27" eb="29">
      <t>キニュウ</t>
    </rPh>
    <phoneticPr fontId="1"/>
  </si>
  <si>
    <t>◎個人でお申込の場合</t>
    <rPh sb="1" eb="3">
      <t>コジン</t>
    </rPh>
    <rPh sb="5" eb="7">
      <t>モウシコ</t>
    </rPh>
    <rPh sb="8" eb="10">
      <t>バアイ</t>
    </rPh>
    <phoneticPr fontId="1"/>
  </si>
  <si>
    <t>当機構の保有個人情報保護方針、利用目的について</t>
    <rPh sb="0" eb="1">
      <t>トウ</t>
    </rPh>
    <rPh sb="1" eb="3">
      <t>キコウ</t>
    </rPh>
    <rPh sb="4" eb="6">
      <t>ホユウ</t>
    </rPh>
    <rPh sb="6" eb="8">
      <t>コジン</t>
    </rPh>
    <rPh sb="8" eb="10">
      <t>ジョウホウ</t>
    </rPh>
    <rPh sb="10" eb="12">
      <t>ホゴ</t>
    </rPh>
    <rPh sb="12" eb="14">
      <t>ホウシン</t>
    </rPh>
    <rPh sb="15" eb="17">
      <t>リヨウ</t>
    </rPh>
    <rPh sb="17" eb="19">
      <t>モクテキ</t>
    </rPh>
    <phoneticPr fontId="1"/>
  </si>
  <si>
    <t>○独立行政法人高齢・障害・求職者雇用支援機構は「個人情報の保護に関する法律」（平成15年法律第57号）を遵守し、保有個人情報を適切に管理し、個人の権利利益を保護いたします。</t>
    <rPh sb="75" eb="77">
      <t>リエキ</t>
    </rPh>
    <phoneticPr fontId="1"/>
  </si>
  <si>
    <t>○ご記入いただいた個人情報については能力開発セミナーの受講に関する事務処理（連絡、修了証書の交付、修了台帳の整備等）及び業務統計、当機構のセミナーや関連する案内等に使用するものであり、それ以外に使用することはありません。会社を通じてお申込みをされた場合、申込担当者様あてに送付いたします。</t>
    <rPh sb="56" eb="57">
      <t>ナド</t>
    </rPh>
    <rPh sb="74" eb="76">
      <t>カンレン</t>
    </rPh>
    <rPh sb="80" eb="81">
      <t>トウ</t>
    </rPh>
    <phoneticPr fontId="1"/>
  </si>
  <si>
    <t>↓移動してお使い下さい</t>
    <rPh sb="1" eb="3">
      <t>イドウ</t>
    </rPh>
    <rPh sb="6" eb="7">
      <t>ツカ</t>
    </rPh>
    <rPh sb="8" eb="9">
      <t>クダ</t>
    </rPh>
    <phoneticPr fontId="1"/>
  </si>
  <si>
    <t>◎会社からお申込の場合</t>
    <rPh sb="1" eb="3">
      <t>カイシャ</t>
    </rPh>
    <rPh sb="6" eb="8">
      <t>モウシコ</t>
    </rPh>
    <rPh sb="9" eb="11">
      <t>バアイ</t>
    </rPh>
    <phoneticPr fontId="1"/>
  </si>
  <si>
    <r>
      <t>該当に　</t>
    </r>
    <r>
      <rPr>
        <b/>
        <sz val="14"/>
        <color rgb="FFFF0000"/>
        <rFont val="ＭＳ Ｐゴシック"/>
        <family val="3"/>
        <charset val="128"/>
      </rPr>
      <t>☑</t>
    </r>
    <r>
      <rPr>
        <b/>
        <sz val="10"/>
        <color rgb="FFFF0000"/>
        <rFont val="ＭＳ Ｐゴシック"/>
        <family val="3"/>
        <charset val="128"/>
      </rPr>
      <t>チェックを入れて、下記◎欄どちらかをご記入ください。</t>
    </r>
    <rPh sb="0" eb="2">
      <t>ガイトウ</t>
    </rPh>
    <rPh sb="10" eb="11">
      <t>イ</t>
    </rPh>
    <rPh sb="14" eb="16">
      <t>カキ</t>
    </rPh>
    <rPh sb="17" eb="18">
      <t>ラン</t>
    </rPh>
    <rPh sb="24" eb="26">
      <t>キニュウ</t>
    </rPh>
    <phoneticPr fontId="1"/>
  </si>
  <si>
    <t>7年</t>
    <rPh sb="1" eb="2">
      <t>ネン</t>
    </rPh>
    <phoneticPr fontId="1"/>
  </si>
  <si>
    <t>3月</t>
    <rPh sb="1" eb="2">
      <t>ガツ</t>
    </rPh>
    <phoneticPr fontId="1"/>
  </si>
  <si>
    <t>群馬　太郎</t>
    <phoneticPr fontId="17"/>
  </si>
  <si>
    <t>ぐんま　たろう</t>
    <phoneticPr fontId="17"/>
  </si>
  <si>
    <t>MA221</t>
    <phoneticPr fontId="17"/>
  </si>
  <si>
    <t>同上</t>
    <rPh sb="0" eb="2">
      <t>ドウジョウ</t>
    </rPh>
    <phoneticPr fontId="17"/>
  </si>
  <si>
    <t>SX211</t>
    <phoneticPr fontId="17"/>
  </si>
  <si>
    <t>ポリテク　花子</t>
    <rPh sb="5" eb="7">
      <t>ハナコ</t>
    </rPh>
    <phoneticPr fontId="17"/>
  </si>
  <si>
    <t>ぽりてく　はなこ</t>
    <phoneticPr fontId="17"/>
  </si>
  <si>
    <t>370-1213　高崎市山名町918</t>
    <phoneticPr fontId="17"/>
  </si>
  <si>
    <t>（株）◆◆◆工業</t>
    <phoneticPr fontId="17"/>
  </si>
  <si>
    <t>・・・・・こうぎょう</t>
    <phoneticPr fontId="17"/>
  </si>
  <si>
    <t>群馬工場</t>
    <rPh sb="0" eb="2">
      <t>グンマ</t>
    </rPh>
    <rPh sb="2" eb="4">
      <t>コウジョウ</t>
    </rPh>
    <phoneticPr fontId="17"/>
  </si>
  <si>
    <t>1234567891234</t>
    <phoneticPr fontId="17"/>
  </si>
  <si>
    <t xml:space="preserve"> 生産技術課　リーダー</t>
    <rPh sb="1" eb="3">
      <t>セイサン</t>
    </rPh>
    <rPh sb="3" eb="5">
      <t>ギジュツ</t>
    </rPh>
    <rPh sb="5" eb="6">
      <t>カ</t>
    </rPh>
    <phoneticPr fontId="1"/>
  </si>
  <si>
    <t>群馬　花子</t>
    <rPh sb="0" eb="2">
      <t>グンマ</t>
    </rPh>
    <rPh sb="3" eb="5">
      <t>ハナコ</t>
    </rPh>
    <phoneticPr fontId="17"/>
  </si>
  <si>
    <t>027-347-3905</t>
    <phoneticPr fontId="17"/>
  </si>
  <si>
    <t>027-347-6668</t>
    <phoneticPr fontId="17"/>
  </si>
  <si>
    <t>E</t>
    <phoneticPr fontId="17"/>
  </si>
  <si>
    <r>
      <t>業種</t>
    </r>
    <r>
      <rPr>
        <sz val="9"/>
        <color rgb="FFFF0000"/>
        <rFont val="ＭＳ Ｐゴシック"/>
        <family val="3"/>
        <charset val="128"/>
      </rPr>
      <t xml:space="preserve">
※３より</t>
    </r>
    <rPh sb="0" eb="2">
      <t>ギョウシュ</t>
    </rPh>
    <phoneticPr fontId="1"/>
  </si>
  <si>
    <r>
      <t>業種</t>
    </r>
    <r>
      <rPr>
        <sz val="9"/>
        <color indexed="10"/>
        <rFont val="ＭＳ Ｐゴシック"/>
        <family val="3"/>
        <charset val="128"/>
      </rPr>
      <t xml:space="preserve">
※３より</t>
    </r>
    <rPh sb="0" eb="2">
      <t>ギョウシュ</t>
    </rPh>
    <phoneticPr fontId="1"/>
  </si>
  <si>
    <t>品質管理に3年従事</t>
    <rPh sb="0" eb="2">
      <t>ヒンシツ</t>
    </rPh>
    <rPh sb="2" eb="4">
      <t>カンリ</t>
    </rPh>
    <rPh sb="6" eb="7">
      <t>ネン</t>
    </rPh>
    <rPh sb="7" eb="9">
      <t>ジュウジ</t>
    </rPh>
    <phoneticPr fontId="17"/>
  </si>
  <si>
    <t>MA191を受講済み</t>
    <rPh sb="6" eb="8">
      <t>ジュコウ</t>
    </rPh>
    <rPh sb="8" eb="9">
      <t>ス</t>
    </rPh>
    <phoneticPr fontId="17"/>
  </si>
  <si>
    <t>国税庁法人番号検索URL</t>
    <rPh sb="0" eb="3">
      <t>コクゼイチョウ</t>
    </rPh>
    <rPh sb="3" eb="5">
      <t>ホウジン</t>
    </rPh>
    <rPh sb="5" eb="7">
      <t>バンゴウ</t>
    </rPh>
    <rPh sb="7" eb="9">
      <t>ケンサク</t>
    </rPh>
    <phoneticPr fontId="17"/>
  </si>
  <si>
    <t>https://www.houjin-bangou.nta.go.jp/</t>
  </si>
  <si>
    <r>
      <t xml:space="preserve"> 【 ポリテクセンター群馬 ： </t>
    </r>
    <r>
      <rPr>
        <b/>
        <sz val="16"/>
        <color rgb="FFFF0000"/>
        <rFont val="ＭＳ Ｐゴシック"/>
        <family val="3"/>
        <charset val="128"/>
        <scheme val="minor"/>
      </rPr>
      <t>令和7年度</t>
    </r>
    <r>
      <rPr>
        <b/>
        <sz val="16"/>
        <color theme="1"/>
        <rFont val="ＭＳ Ｐゴシック"/>
        <family val="3"/>
        <charset val="128"/>
        <scheme val="minor"/>
      </rPr>
      <t xml:space="preserve">能力開発セミナー体系図のご案内 】 </t>
    </r>
    <rPh sb="16" eb="18">
      <t>レイワ</t>
    </rPh>
    <rPh sb="19" eb="21">
      <t>ネンド</t>
    </rPh>
    <phoneticPr fontId="78"/>
  </si>
  <si>
    <t>能力開発セミナーは系統立てた受講でスキルアップが図れます。</t>
    <rPh sb="0" eb="2">
      <t>ノウリョク</t>
    </rPh>
    <rPh sb="2" eb="4">
      <t>カイハツ</t>
    </rPh>
    <rPh sb="9" eb="11">
      <t>ケイトウ</t>
    </rPh>
    <rPh sb="11" eb="12">
      <t>ダ</t>
    </rPh>
    <rPh sb="14" eb="16">
      <t>ジュコウ</t>
    </rPh>
    <rPh sb="24" eb="25">
      <t>ハカ</t>
    </rPh>
    <phoneticPr fontId="78"/>
  </si>
  <si>
    <t>➡　はお勧めの受講順を表しています。</t>
    <rPh sb="4" eb="5">
      <t>スス</t>
    </rPh>
    <rPh sb="7" eb="9">
      <t>ジュコウ</t>
    </rPh>
    <rPh sb="9" eb="10">
      <t>ジュン</t>
    </rPh>
    <rPh sb="11" eb="12">
      <t>アラワ</t>
    </rPh>
    <phoneticPr fontId="78"/>
  </si>
  <si>
    <t>分野</t>
    <rPh sb="0" eb="1">
      <t>ブン</t>
    </rPh>
    <rPh sb="1" eb="2">
      <t>ノ</t>
    </rPh>
    <phoneticPr fontId="78"/>
  </si>
  <si>
    <t>設計・開発</t>
    <phoneticPr fontId="78"/>
  </si>
  <si>
    <t>機械設計技術・生産技術</t>
    <rPh sb="2" eb="4">
      <t>セッケイ</t>
    </rPh>
    <rPh sb="7" eb="9">
      <t>セイサン</t>
    </rPh>
    <rPh sb="9" eb="11">
      <t>ギジュツ</t>
    </rPh>
    <phoneticPr fontId="78"/>
  </si>
  <si>
    <t>機械設計に必須の知識や、設計技術を習得する</t>
    <rPh sb="2" eb="4">
      <t>セッケイ</t>
    </rPh>
    <rPh sb="12" eb="14">
      <t>セッケイ</t>
    </rPh>
    <phoneticPr fontId="78"/>
  </si>
  <si>
    <t>機械設計のための工業力学と</t>
    <rPh sb="0" eb="2">
      <t>キカイ</t>
    </rPh>
    <rPh sb="2" eb="4">
      <t>セッケイ</t>
    </rPh>
    <rPh sb="8" eb="10">
      <t>コウギョウ</t>
    </rPh>
    <rPh sb="10" eb="12">
      <t>リキガク</t>
    </rPh>
    <phoneticPr fontId="78"/>
  </si>
  <si>
    <t>機械設計のための総合力学</t>
    <rPh sb="0" eb="2">
      <t>キカイ</t>
    </rPh>
    <rPh sb="2" eb="4">
      <t>セッケイ</t>
    </rPh>
    <rPh sb="8" eb="10">
      <t>ソウゴウ</t>
    </rPh>
    <rPh sb="10" eb="12">
      <t>リキガク</t>
    </rPh>
    <phoneticPr fontId="78"/>
  </si>
  <si>
    <t>材料力学</t>
    <rPh sb="0" eb="2">
      <t>ザイリョウ</t>
    </rPh>
    <rPh sb="2" eb="4">
      <t>リキガク</t>
    </rPh>
    <phoneticPr fontId="78"/>
  </si>
  <si>
    <t>（機械要素編)</t>
    <rPh sb="1" eb="3">
      <t>キカイ</t>
    </rPh>
    <rPh sb="3" eb="5">
      <t>ヨウソ</t>
    </rPh>
    <rPh sb="5" eb="6">
      <t>ヘン</t>
    </rPh>
    <phoneticPr fontId="78"/>
  </si>
  <si>
    <t>（材料力学演習編)</t>
    <rPh sb="1" eb="3">
      <t>ザイリョウ</t>
    </rPh>
    <rPh sb="3" eb="5">
      <t>リキガク</t>
    </rPh>
    <rPh sb="5" eb="7">
      <t>エンシュウ</t>
    </rPh>
    <rPh sb="7" eb="8">
      <t>ヘン</t>
    </rPh>
    <phoneticPr fontId="78"/>
  </si>
  <si>
    <t>(税込)</t>
    <rPh sb="1" eb="3">
      <t>ゼイコ</t>
    </rPh>
    <phoneticPr fontId="78"/>
  </si>
  <si>
    <t>13,000円</t>
    <rPh sb="6" eb="7">
      <t>エン</t>
    </rPh>
    <phoneticPr fontId="78"/>
  </si>
  <si>
    <t>12,000円</t>
    <rPh sb="6" eb="7">
      <t>エン</t>
    </rPh>
    <phoneticPr fontId="78"/>
  </si>
  <si>
    <t>コース番号</t>
    <rPh sb="3" eb="5">
      <t>バンゴウ</t>
    </rPh>
    <phoneticPr fontId="78"/>
  </si>
  <si>
    <t>日程</t>
    <rPh sb="0" eb="2">
      <t>ニッテイ</t>
    </rPh>
    <phoneticPr fontId="78"/>
  </si>
  <si>
    <t>MA011</t>
    <phoneticPr fontId="78"/>
  </si>
  <si>
    <t>5/14(水),15(木),16(金)</t>
    <phoneticPr fontId="78"/>
  </si>
  <si>
    <t>MA021</t>
    <phoneticPr fontId="78"/>
  </si>
  <si>
    <t>7/8(火),9(水),10(木)</t>
    <phoneticPr fontId="78"/>
  </si>
  <si>
    <t>MA031</t>
    <phoneticPr fontId="78"/>
  </si>
  <si>
    <t>9/3(水),4(木),5(金)</t>
    <phoneticPr fontId="78"/>
  </si>
  <si>
    <t>MA012</t>
    <phoneticPr fontId="78"/>
  </si>
  <si>
    <t>10/14(火),15(水),16(木)</t>
    <phoneticPr fontId="78"/>
  </si>
  <si>
    <t>MA022</t>
    <phoneticPr fontId="78"/>
  </si>
  <si>
    <t>11/5(水),6(木),7(金)</t>
    <phoneticPr fontId="78"/>
  </si>
  <si>
    <t>MA032</t>
    <phoneticPr fontId="78"/>
  </si>
  <si>
    <t>1/7(水),8(木),9(金)</t>
    <phoneticPr fontId="78"/>
  </si>
  <si>
    <t>変更点・変化点に着目したFMEAとデザイ</t>
    <rPh sb="0" eb="3">
      <t>ヘンコウテン</t>
    </rPh>
    <rPh sb="4" eb="7">
      <t>ヘンカテン</t>
    </rPh>
    <rPh sb="8" eb="10">
      <t>チャクモク</t>
    </rPh>
    <phoneticPr fontId="78"/>
  </si>
  <si>
    <r>
      <t xml:space="preserve">ンレビューによる未然防止の進め方    </t>
    </r>
    <r>
      <rPr>
        <b/>
        <sz val="8"/>
        <color rgb="FF7030A0"/>
        <rFont val="HGPｺﾞｼｯｸE"/>
        <family val="3"/>
        <charset val="128"/>
      </rPr>
      <t xml:space="preserve"> p16</t>
    </r>
    <phoneticPr fontId="78"/>
  </si>
  <si>
    <t>25,000円</t>
    <rPh sb="6" eb="7">
      <t>エン</t>
    </rPh>
    <phoneticPr fontId="78"/>
  </si>
  <si>
    <t>C182A</t>
    <phoneticPr fontId="78"/>
  </si>
  <si>
    <t>5/27(火),28(水)</t>
    <rPh sb="5" eb="6">
      <t>ヒ</t>
    </rPh>
    <rPh sb="11" eb="12">
      <t>スイ</t>
    </rPh>
    <phoneticPr fontId="78"/>
  </si>
  <si>
    <t>C182B</t>
    <phoneticPr fontId="78"/>
  </si>
  <si>
    <t>10/16(木),17(金)</t>
    <rPh sb="6" eb="7">
      <t>モク</t>
    </rPh>
    <rPh sb="12" eb="13">
      <t>キン</t>
    </rPh>
    <phoneticPr fontId="78"/>
  </si>
  <si>
    <t>機械製図技術</t>
    <phoneticPr fontId="78"/>
  </si>
  <si>
    <t>機械図面の作図・読図に必要な知識や技術を習得する</t>
  </si>
  <si>
    <t>公差設計・解析技術（応用編：ガタ・レバー比の考え方）</t>
    <rPh sb="0" eb="2">
      <t>コウサ</t>
    </rPh>
    <rPh sb="2" eb="4">
      <t>セッケイ</t>
    </rPh>
    <rPh sb="5" eb="7">
      <t>カイセキ</t>
    </rPh>
    <rPh sb="7" eb="9">
      <t>ギジュツ</t>
    </rPh>
    <rPh sb="10" eb="12">
      <t>オウヨウ</t>
    </rPh>
    <rPh sb="12" eb="13">
      <t>ヘン</t>
    </rPh>
    <rPh sb="20" eb="21">
      <t>ヒ</t>
    </rPh>
    <rPh sb="22" eb="23">
      <t>カンガ</t>
    </rPh>
    <rPh sb="24" eb="25">
      <t>カタ</t>
    </rPh>
    <phoneticPr fontId="78"/>
  </si>
  <si>
    <t>レバー比の考え方)</t>
    <rPh sb="3" eb="4">
      <t>ヒ</t>
    </rPh>
    <rPh sb="5" eb="6">
      <t>カンガ</t>
    </rPh>
    <rPh sb="7" eb="8">
      <t>カタ</t>
    </rPh>
    <phoneticPr fontId="78"/>
  </si>
  <si>
    <t>34,000円</t>
    <rPh sb="6" eb="7">
      <t>エン</t>
    </rPh>
    <phoneticPr fontId="78"/>
  </si>
  <si>
    <t>C128A</t>
    <phoneticPr fontId="78"/>
  </si>
  <si>
    <t>11/26(水),27(木)</t>
    <rPh sb="6" eb="7">
      <t>スイ</t>
    </rPh>
    <rPh sb="12" eb="13">
      <t>モク</t>
    </rPh>
    <phoneticPr fontId="78"/>
  </si>
  <si>
    <t>実践機械製図</t>
    <rPh sb="0" eb="2">
      <t>ジッセン</t>
    </rPh>
    <rPh sb="2" eb="4">
      <t>キカイ</t>
    </rPh>
    <rPh sb="4" eb="6">
      <t>セイズ</t>
    </rPh>
    <phoneticPr fontId="78"/>
  </si>
  <si>
    <t>公差設計・解析技術</t>
    <rPh sb="0" eb="2">
      <t>コウサ</t>
    </rPh>
    <rPh sb="2" eb="4">
      <t>セッケイ</t>
    </rPh>
    <rPh sb="5" eb="7">
      <t>カイセキ</t>
    </rPh>
    <rPh sb="7" eb="9">
      <t>ギジュツ</t>
    </rPh>
    <phoneticPr fontId="78"/>
  </si>
  <si>
    <t>（各種投影法の習得）</t>
    <rPh sb="1" eb="3">
      <t>カクシュ</t>
    </rPh>
    <rPh sb="3" eb="6">
      <t>トウエイホウ</t>
    </rPh>
    <rPh sb="7" eb="9">
      <t>シュウトク</t>
    </rPh>
    <phoneticPr fontId="78"/>
  </si>
  <si>
    <t>（寸法・公差編）</t>
    <rPh sb="1" eb="3">
      <t>スンポウ</t>
    </rPh>
    <rPh sb="4" eb="6">
      <t>コウサ</t>
    </rPh>
    <rPh sb="6" eb="7">
      <t>ヘン</t>
    </rPh>
    <phoneticPr fontId="78"/>
  </si>
  <si>
    <t>15,500円</t>
    <rPh sb="6" eb="7">
      <t>エン</t>
    </rPh>
    <phoneticPr fontId="78"/>
  </si>
  <si>
    <t>11,500円</t>
    <rPh sb="6" eb="7">
      <t>エン</t>
    </rPh>
    <phoneticPr fontId="78"/>
  </si>
  <si>
    <t>MA061</t>
    <phoneticPr fontId="78"/>
  </si>
  <si>
    <t>4/16(水),17(木),18(金)</t>
    <phoneticPr fontId="78"/>
  </si>
  <si>
    <t>6/4(水),5(木),6(金)</t>
    <phoneticPr fontId="78"/>
  </si>
  <si>
    <t>C122A</t>
    <phoneticPr fontId="78"/>
  </si>
  <si>
    <t>6/10(火),11(水)</t>
    <phoneticPr fontId="78"/>
  </si>
  <si>
    <t>7/28(月),29(火),30(水)</t>
    <phoneticPr fontId="78"/>
  </si>
  <si>
    <t>MA072</t>
    <phoneticPr fontId="78"/>
  </si>
  <si>
    <t>8/27(水),28(木),29(金)</t>
    <phoneticPr fontId="78"/>
  </si>
  <si>
    <t>C122B</t>
    <phoneticPr fontId="78"/>
  </si>
  <si>
    <t>10/22(水),23(木)</t>
    <rPh sb="6" eb="7">
      <t>スイ</t>
    </rPh>
    <rPh sb="12" eb="13">
      <t>モク</t>
    </rPh>
    <phoneticPr fontId="78"/>
  </si>
  <si>
    <t>10/1(水),2(木),3(金)</t>
    <phoneticPr fontId="78"/>
  </si>
  <si>
    <t>MA073</t>
    <phoneticPr fontId="78"/>
  </si>
  <si>
    <t>12/10(水),11(木),12(金)</t>
    <phoneticPr fontId="78"/>
  </si>
  <si>
    <t>6/18(水),19(木),20(金)</t>
    <phoneticPr fontId="74"/>
  </si>
  <si>
    <t>2次元CADによる機械設計技術</t>
    <rPh sb="1" eb="3">
      <t>ジゲン</t>
    </rPh>
    <rPh sb="9" eb="11">
      <t>キカイ</t>
    </rPh>
    <rPh sb="11" eb="13">
      <t>セッケイ</t>
    </rPh>
    <rPh sb="13" eb="14">
      <t>ギ</t>
    </rPh>
    <rPh sb="14" eb="15">
      <t>ジュツ</t>
    </rPh>
    <phoneticPr fontId="78"/>
  </si>
  <si>
    <t>2次元CADによる機械製図技術</t>
    <rPh sb="1" eb="3">
      <t>ジゲン</t>
    </rPh>
    <rPh sb="9" eb="11">
      <t>キカイ</t>
    </rPh>
    <rPh sb="11" eb="13">
      <t>セイズ</t>
    </rPh>
    <rPh sb="13" eb="14">
      <t>ギ</t>
    </rPh>
    <rPh sb="14" eb="15">
      <t>ジュツ</t>
    </rPh>
    <phoneticPr fontId="78"/>
  </si>
  <si>
    <t>&lt;AutoCAD編&gt;</t>
    <rPh sb="8" eb="9">
      <t>ヘン</t>
    </rPh>
    <phoneticPr fontId="78"/>
  </si>
  <si>
    <r>
      <t xml:space="preserve">（環境設定編）&lt;AutoCAD編&gt;  </t>
    </r>
    <r>
      <rPr>
        <b/>
        <sz val="7"/>
        <color rgb="FF7030A0"/>
        <rFont val="HGP創英角ｺﾞｼｯｸUB"/>
        <family val="3"/>
        <charset val="128"/>
      </rPr>
      <t>p20</t>
    </r>
    <rPh sb="1" eb="3">
      <t>カンキョウ</t>
    </rPh>
    <rPh sb="3" eb="5">
      <t>セッテイ</t>
    </rPh>
    <rPh sb="5" eb="6">
      <t>ヘン</t>
    </rPh>
    <rPh sb="15" eb="16">
      <t>ヘン</t>
    </rPh>
    <phoneticPr fontId="78"/>
  </si>
  <si>
    <t>9,000円</t>
    <rPh sb="5" eb="6">
      <t>エン</t>
    </rPh>
    <phoneticPr fontId="78"/>
  </si>
  <si>
    <t>5/27(火),28(水),29(木)</t>
    <phoneticPr fontId="78"/>
  </si>
  <si>
    <t>7/2(水),3(木)</t>
    <phoneticPr fontId="78"/>
  </si>
  <si>
    <t>2/17(火),18(水),19(木)</t>
    <phoneticPr fontId="78"/>
  </si>
  <si>
    <t>3/4(水),5(木)</t>
    <rPh sb="4" eb="5">
      <t>スイ</t>
    </rPh>
    <rPh sb="9" eb="10">
      <t>モク</t>
    </rPh>
    <phoneticPr fontId="78"/>
  </si>
  <si>
    <t>３次元CAD/CAM/CAE技術</t>
    <rPh sb="1" eb="3">
      <t>ジゲン</t>
    </rPh>
    <rPh sb="14" eb="16">
      <t>ギジュツ</t>
    </rPh>
    <phoneticPr fontId="78"/>
  </si>
  <si>
    <t>３次元モデルの構築法から、データの活用方法を習得する</t>
    <rPh sb="1" eb="3">
      <t>ジゲン</t>
    </rPh>
    <rPh sb="7" eb="9">
      <t>コウチク</t>
    </rPh>
    <rPh sb="9" eb="10">
      <t>ホウ</t>
    </rPh>
    <rPh sb="17" eb="19">
      <t>カツヨウ</t>
    </rPh>
    <rPh sb="19" eb="21">
      <t>ホウホウ</t>
    </rPh>
    <rPh sb="22" eb="24">
      <t>シュウトク</t>
    </rPh>
    <phoneticPr fontId="78"/>
  </si>
  <si>
    <r>
      <rPr>
        <b/>
        <sz val="10"/>
        <color theme="1"/>
        <rFont val="ＭＳ Ｐゴシック"/>
        <family val="3"/>
        <charset val="128"/>
        <scheme val="minor"/>
      </rPr>
      <t>３次元ＣＡＤを活用したソリッド</t>
    </r>
    <r>
      <rPr>
        <b/>
        <sz val="7"/>
        <color rgb="FF7030A0"/>
        <rFont val="HGP創英角ｺﾞｼｯｸUB"/>
        <family val="3"/>
        <charset val="128"/>
      </rPr>
      <t xml:space="preserve"> 　　      　</t>
    </r>
    <phoneticPr fontId="78"/>
  </si>
  <si>
    <t>３次元ＣＡＤを活用したアセンブリ</t>
    <phoneticPr fontId="78"/>
  </si>
  <si>
    <r>
      <t>モデリング技術＜CATIA編＞ 　</t>
    </r>
    <r>
      <rPr>
        <b/>
        <sz val="8"/>
        <color rgb="FF7030A0"/>
        <rFont val="HGPｺﾞｼｯｸE"/>
        <family val="3"/>
        <charset val="128"/>
      </rPr>
      <t>p21</t>
    </r>
    <phoneticPr fontId="78"/>
  </si>
  <si>
    <t>技術＜CATIA編＞</t>
    <phoneticPr fontId="78"/>
  </si>
  <si>
    <t>20,500円</t>
    <rPh sb="6" eb="7">
      <t>エン</t>
    </rPh>
    <phoneticPr fontId="78"/>
  </si>
  <si>
    <t>14,500円</t>
    <rPh sb="6" eb="7">
      <t>エン</t>
    </rPh>
    <phoneticPr fontId="78"/>
  </si>
  <si>
    <t>5/20(火),21(水),22(木)</t>
    <phoneticPr fontId="78"/>
  </si>
  <si>
    <t>MA121</t>
    <phoneticPr fontId="78"/>
  </si>
  <si>
    <t>8/7(木),8(金)</t>
    <phoneticPr fontId="78"/>
  </si>
  <si>
    <t>1/13(火),14(水),15(木)</t>
    <rPh sb="5" eb="6">
      <t>ヒ</t>
    </rPh>
    <rPh sb="11" eb="12">
      <t>スイ</t>
    </rPh>
    <rPh sb="17" eb="18">
      <t>モク</t>
    </rPh>
    <phoneticPr fontId="78"/>
  </si>
  <si>
    <t>３次元ＣＡＤを活用したサーフェス</t>
    <phoneticPr fontId="78"/>
  </si>
  <si>
    <r>
      <t xml:space="preserve">モデリング技術＜CATIA編＞     </t>
    </r>
    <r>
      <rPr>
        <b/>
        <sz val="8"/>
        <color rgb="FF7030A0"/>
        <rFont val="HGPｺﾞｼｯｸE"/>
        <family val="3"/>
        <charset val="128"/>
      </rPr>
      <t>p23</t>
    </r>
    <phoneticPr fontId="78"/>
  </si>
  <si>
    <t>MA141</t>
    <phoneticPr fontId="78"/>
  </si>
  <si>
    <t>8/26(火),27(水),28(木)</t>
    <rPh sb="5" eb="6">
      <t>ヒ</t>
    </rPh>
    <rPh sb="11" eb="12">
      <t>スイ</t>
    </rPh>
    <rPh sb="17" eb="18">
      <t>モク</t>
    </rPh>
    <phoneticPr fontId="78"/>
  </si>
  <si>
    <t>機械設計のための工業力学と</t>
    <phoneticPr fontId="78"/>
  </si>
  <si>
    <t>設計者ＣＡＥを活用した構造解析</t>
    <phoneticPr fontId="78"/>
  </si>
  <si>
    <t>材料力学</t>
    <phoneticPr fontId="78"/>
  </si>
  <si>
    <t>＜SWSimulation編＞</t>
    <phoneticPr fontId="78"/>
  </si>
  <si>
    <t>MA161</t>
    <phoneticPr fontId="78"/>
  </si>
  <si>
    <t>2/25(水),26(木),27(金)</t>
    <phoneticPr fontId="78"/>
  </si>
  <si>
    <t>３次元ＣＡＤを活用したソリッド</t>
    <phoneticPr fontId="78"/>
  </si>
  <si>
    <t>設計者ＣＡＥを活用した機構解析</t>
    <rPh sb="11" eb="13">
      <t>キコウ</t>
    </rPh>
    <phoneticPr fontId="78"/>
  </si>
  <si>
    <r>
      <t xml:space="preserve">モデリング技術＜ＳＷ編＞      </t>
    </r>
    <r>
      <rPr>
        <b/>
        <sz val="8"/>
        <color theme="1"/>
        <rFont val="ＭＳ Ｐゴシック"/>
        <family val="3"/>
        <charset val="128"/>
        <scheme val="minor"/>
      </rPr>
      <t xml:space="preserve"> </t>
    </r>
    <r>
      <rPr>
        <b/>
        <sz val="8"/>
        <color rgb="FF7030A0"/>
        <rFont val="HGPｺﾞｼｯｸE"/>
        <family val="3"/>
        <charset val="128"/>
      </rPr>
      <t>p21</t>
    </r>
    <phoneticPr fontId="78"/>
  </si>
  <si>
    <t>技術＜ＳＷ編＞</t>
    <phoneticPr fontId="78"/>
  </si>
  <si>
    <t>＜SWMotion編＞</t>
    <phoneticPr fontId="78"/>
  </si>
  <si>
    <t>25,500円</t>
    <rPh sb="6" eb="7">
      <t>エン</t>
    </rPh>
    <phoneticPr fontId="78"/>
  </si>
  <si>
    <t>11,000円</t>
    <rPh sb="6" eb="7">
      <t>エン</t>
    </rPh>
    <phoneticPr fontId="78"/>
  </si>
  <si>
    <t>MA131</t>
    <phoneticPr fontId="78"/>
  </si>
  <si>
    <t>6/19(木),20(金)</t>
    <rPh sb="5" eb="6">
      <t>モク</t>
    </rPh>
    <rPh sb="11" eb="12">
      <t>キン</t>
    </rPh>
    <phoneticPr fontId="78"/>
  </si>
  <si>
    <t>MA231</t>
    <phoneticPr fontId="78"/>
  </si>
  <si>
    <t>11/18(火),19(水)</t>
    <rPh sb="6" eb="7">
      <t>ヒ</t>
    </rPh>
    <rPh sb="12" eb="13">
      <t>スイ</t>
    </rPh>
    <phoneticPr fontId="78"/>
  </si>
  <si>
    <t>7/15(火),16(水),17(木)</t>
    <phoneticPr fontId="78"/>
  </si>
  <si>
    <t>MA132</t>
    <phoneticPr fontId="78"/>
  </si>
  <si>
    <t>9/18(木),19(金)</t>
    <phoneticPr fontId="78"/>
  </si>
  <si>
    <r>
      <t xml:space="preserve">モデリング技術＜ＳＷ編＞  　  </t>
    </r>
    <r>
      <rPr>
        <b/>
        <sz val="8"/>
        <color rgb="FF7030A0"/>
        <rFont val="HGSｺﾞｼｯｸE"/>
        <family val="3"/>
        <charset val="128"/>
      </rPr>
      <t xml:space="preserve"> </t>
    </r>
    <r>
      <rPr>
        <b/>
        <sz val="7"/>
        <color rgb="FF7030A0"/>
        <rFont val="HGSｺﾞｼｯｸE"/>
        <family val="3"/>
        <charset val="128"/>
      </rPr>
      <t>p23</t>
    </r>
    <phoneticPr fontId="78"/>
  </si>
  <si>
    <t>MA151</t>
    <phoneticPr fontId="78"/>
  </si>
  <si>
    <t>7/29(火),30(水),31(木)</t>
    <phoneticPr fontId="78"/>
  </si>
  <si>
    <r>
      <t>ＣＡＭ技術</t>
    </r>
    <r>
      <rPr>
        <b/>
        <sz val="7"/>
        <color rgb="FF7030A0"/>
        <rFont val="HGP創英角ｺﾞｼｯｸUB"/>
        <family val="3"/>
        <charset val="128"/>
      </rPr>
      <t xml:space="preserve">         </t>
    </r>
    <rPh sb="3" eb="5">
      <t>ギジュツ</t>
    </rPh>
    <phoneticPr fontId="78"/>
  </si>
  <si>
    <t>＜MasterCAM編＞　　　　　　　</t>
    <phoneticPr fontId="78"/>
  </si>
  <si>
    <t>12,500円</t>
    <rPh sb="6" eb="7">
      <t>エン</t>
    </rPh>
    <phoneticPr fontId="78"/>
  </si>
  <si>
    <t>MB201</t>
    <phoneticPr fontId="78"/>
  </si>
  <si>
    <t>9/24(水),25(木),26(金)</t>
    <rPh sb="5" eb="6">
      <t>スイ</t>
    </rPh>
    <rPh sb="11" eb="12">
      <t>モク</t>
    </rPh>
    <rPh sb="17" eb="18">
      <t>キン</t>
    </rPh>
    <phoneticPr fontId="78"/>
  </si>
  <si>
    <t>空気圧制御技術</t>
    <rPh sb="0" eb="3">
      <t>クウキアツ</t>
    </rPh>
    <rPh sb="3" eb="5">
      <t>セイギョ</t>
    </rPh>
    <rPh sb="5" eb="7">
      <t>ギジュツ</t>
    </rPh>
    <phoneticPr fontId="78"/>
  </si>
  <si>
    <t>空気圧制御器の構造、動作原理など回路作成を中心に習得する</t>
    <rPh sb="0" eb="3">
      <t>クウキアツ</t>
    </rPh>
    <rPh sb="3" eb="5">
      <t>セイギョ</t>
    </rPh>
    <rPh sb="5" eb="6">
      <t>キ</t>
    </rPh>
    <rPh sb="7" eb="9">
      <t>コウゾウ</t>
    </rPh>
    <rPh sb="10" eb="12">
      <t>ドウサ</t>
    </rPh>
    <rPh sb="12" eb="14">
      <t>ゲンリ</t>
    </rPh>
    <rPh sb="16" eb="18">
      <t>カイロ</t>
    </rPh>
    <rPh sb="18" eb="20">
      <t>サクセイ</t>
    </rPh>
    <rPh sb="21" eb="23">
      <t>チュウシン</t>
    </rPh>
    <rPh sb="24" eb="26">
      <t>シュウトク</t>
    </rPh>
    <phoneticPr fontId="78"/>
  </si>
  <si>
    <t>空気圧実践技術</t>
    <rPh sb="0" eb="3">
      <t>クウキアツ</t>
    </rPh>
    <rPh sb="3" eb="5">
      <t>ジッセン</t>
    </rPh>
    <rPh sb="5" eb="7">
      <t>ギジュツ</t>
    </rPh>
    <phoneticPr fontId="78"/>
  </si>
  <si>
    <t>17,500円</t>
    <rPh sb="6" eb="7">
      <t>エン</t>
    </rPh>
    <phoneticPr fontId="78"/>
  </si>
  <si>
    <t>MA171</t>
    <phoneticPr fontId="78"/>
  </si>
  <si>
    <t>6/3(火),4(水),5(木)</t>
    <phoneticPr fontId="78"/>
  </si>
  <si>
    <t>MA172</t>
    <phoneticPr fontId="78"/>
  </si>
  <si>
    <t>12/2(火),3(水),4(木)</t>
    <phoneticPr fontId="78"/>
  </si>
  <si>
    <r>
      <t xml:space="preserve"> 【 ポリテクセンター群馬 ： </t>
    </r>
    <r>
      <rPr>
        <b/>
        <sz val="12"/>
        <color rgb="FFFF0000"/>
        <rFont val="ＭＳ Ｐゴシック"/>
        <family val="3"/>
        <charset val="128"/>
        <scheme val="minor"/>
      </rPr>
      <t>令和7年度</t>
    </r>
    <r>
      <rPr>
        <b/>
        <sz val="12"/>
        <color theme="1"/>
        <rFont val="ＭＳ Ｐゴシック"/>
        <family val="3"/>
        <charset val="128"/>
        <scheme val="minor"/>
      </rPr>
      <t xml:space="preserve">能力開発セミナー体系図のご案内 】 </t>
    </r>
    <rPh sb="16" eb="18">
      <t>レイワ</t>
    </rPh>
    <rPh sb="19" eb="21">
      <t>ネンド</t>
    </rPh>
    <phoneticPr fontId="78"/>
  </si>
  <si>
    <t>射出成形加工</t>
    <rPh sb="0" eb="2">
      <t>シャシュツ</t>
    </rPh>
    <rPh sb="2" eb="4">
      <t>セイケイ</t>
    </rPh>
    <rPh sb="4" eb="6">
      <t>カコウ</t>
    </rPh>
    <phoneticPr fontId="78"/>
  </si>
  <si>
    <t>射出成形品の設計の考え方や、金型設計手法について習得する</t>
    <rPh sb="0" eb="2">
      <t>シャシュツ</t>
    </rPh>
    <rPh sb="2" eb="4">
      <t>セイケイ</t>
    </rPh>
    <rPh sb="4" eb="5">
      <t>ヒン</t>
    </rPh>
    <rPh sb="6" eb="8">
      <t>セッケイ</t>
    </rPh>
    <rPh sb="9" eb="10">
      <t>カンガ</t>
    </rPh>
    <rPh sb="11" eb="12">
      <t>カタ</t>
    </rPh>
    <rPh sb="14" eb="16">
      <t>カナガタ</t>
    </rPh>
    <rPh sb="16" eb="18">
      <t>セッケイ</t>
    </rPh>
    <rPh sb="18" eb="20">
      <t>シュホウ</t>
    </rPh>
    <rPh sb="24" eb="26">
      <t>シュウトク</t>
    </rPh>
    <phoneticPr fontId="78"/>
  </si>
  <si>
    <r>
      <t>プラスチック材料の選定技術</t>
    </r>
    <r>
      <rPr>
        <b/>
        <sz val="7"/>
        <color rgb="FF7030A0"/>
        <rFont val="HGP創英角ｺﾞｼｯｸUB"/>
        <family val="3"/>
        <charset val="128"/>
      </rPr>
      <t xml:space="preserve">                                 </t>
    </r>
    <rPh sb="6" eb="8">
      <t>ザイリョウ</t>
    </rPh>
    <rPh sb="9" eb="11">
      <t>センテイ</t>
    </rPh>
    <rPh sb="11" eb="13">
      <t>ギジュツ</t>
    </rPh>
    <phoneticPr fontId="78"/>
  </si>
  <si>
    <t>プラスチック射出成形金型</t>
    <phoneticPr fontId="78"/>
  </si>
  <si>
    <r>
      <t xml:space="preserve">設計技術(設計知識習得編)        </t>
    </r>
    <r>
      <rPr>
        <b/>
        <sz val="7"/>
        <color theme="1"/>
        <rFont val="ＭＳ Ｐゴシック"/>
        <family val="3"/>
        <charset val="128"/>
        <scheme val="minor"/>
      </rPr>
      <t xml:space="preserve"> </t>
    </r>
    <r>
      <rPr>
        <b/>
        <sz val="7"/>
        <color theme="1"/>
        <rFont val="HGP創英角ｺﾞｼｯｸUB"/>
        <family val="3"/>
        <charset val="128"/>
      </rPr>
      <t>p26</t>
    </r>
    <phoneticPr fontId="78"/>
  </si>
  <si>
    <t>31,000円</t>
    <rPh sb="6" eb="7">
      <t>エン</t>
    </rPh>
    <phoneticPr fontId="78"/>
  </si>
  <si>
    <t xml:space="preserve">  日程</t>
    <rPh sb="2" eb="4">
      <t>ニッテイ</t>
    </rPh>
    <phoneticPr fontId="78"/>
  </si>
  <si>
    <t>MA181</t>
    <phoneticPr fontId="78"/>
  </si>
  <si>
    <t>9/8(月),9(火)</t>
    <rPh sb="4" eb="5">
      <t>ゲツ</t>
    </rPh>
    <rPh sb="9" eb="10">
      <t>ヒ</t>
    </rPh>
    <phoneticPr fontId="78"/>
  </si>
  <si>
    <t>MA201</t>
    <phoneticPr fontId="78"/>
  </si>
  <si>
    <t>11/11(火),12(水),13(木),</t>
    <phoneticPr fontId="78"/>
  </si>
  <si>
    <t>14(金)</t>
    <phoneticPr fontId="78"/>
  </si>
  <si>
    <r>
      <t>プラスチック射出成形品の設計</t>
    </r>
    <r>
      <rPr>
        <b/>
        <sz val="7"/>
        <color rgb="FF7030A0"/>
        <rFont val="HGP創英角ｺﾞｼｯｸUB"/>
        <family val="3"/>
        <charset val="128"/>
      </rPr>
      <t xml:space="preserve">                                                  </t>
    </r>
    <rPh sb="6" eb="8">
      <t>シャシュツ</t>
    </rPh>
    <rPh sb="8" eb="10">
      <t>セイケイ</t>
    </rPh>
    <rPh sb="10" eb="11">
      <t>ヒン</t>
    </rPh>
    <rPh sb="12" eb="14">
      <t>セッケイ</t>
    </rPh>
    <phoneticPr fontId="78"/>
  </si>
  <si>
    <r>
      <t>ホットランナー金型設計技術</t>
    </r>
    <r>
      <rPr>
        <b/>
        <sz val="7"/>
        <color rgb="FF7030A0"/>
        <rFont val="HGP創英角ｺﾞｼｯｸUB"/>
        <family val="3"/>
        <charset val="128"/>
      </rPr>
      <t xml:space="preserve">      </t>
    </r>
    <rPh sb="7" eb="9">
      <t>カナガタ</t>
    </rPh>
    <rPh sb="9" eb="11">
      <t>セッケイ</t>
    </rPh>
    <rPh sb="11" eb="13">
      <t>ギジュツ</t>
    </rPh>
    <phoneticPr fontId="78"/>
  </si>
  <si>
    <t>17,000円</t>
    <rPh sb="6" eb="7">
      <t>エン</t>
    </rPh>
    <phoneticPr fontId="78"/>
  </si>
  <si>
    <t>6/23(月),24(火),25(水)</t>
    <phoneticPr fontId="78"/>
  </si>
  <si>
    <t>MA221</t>
    <phoneticPr fontId="78"/>
  </si>
  <si>
    <t>1/29(木),30(金)</t>
    <rPh sb="5" eb="6">
      <t>モク</t>
    </rPh>
    <rPh sb="11" eb="12">
      <t>キン</t>
    </rPh>
    <phoneticPr fontId="78"/>
  </si>
  <si>
    <t>プラスチック射出成形金型設計技術</t>
    <rPh sb="6" eb="8">
      <t>シャシュツ</t>
    </rPh>
    <rPh sb="8" eb="10">
      <t>セイケイ</t>
    </rPh>
    <rPh sb="10" eb="12">
      <t>カナガタ</t>
    </rPh>
    <rPh sb="12" eb="14">
      <t>セッケイ</t>
    </rPh>
    <rPh sb="14" eb="16">
      <t>ギジュツ</t>
    </rPh>
    <phoneticPr fontId="78"/>
  </si>
  <si>
    <t>（トラブル要因と対策）</t>
    <phoneticPr fontId="78"/>
  </si>
  <si>
    <t>MA261</t>
    <phoneticPr fontId="78"/>
  </si>
  <si>
    <t>3/17(火),18(水),19(木)</t>
    <phoneticPr fontId="78"/>
  </si>
  <si>
    <t>検査</t>
    <rPh sb="0" eb="2">
      <t>ケンサ</t>
    </rPh>
    <phoneticPr fontId="78"/>
  </si>
  <si>
    <t>測定技術</t>
    <rPh sb="0" eb="2">
      <t>ソクテイ</t>
    </rPh>
    <phoneticPr fontId="78"/>
  </si>
  <si>
    <t>製造現場において、必要な正しい測定の知識と技術を習得する</t>
    <rPh sb="0" eb="2">
      <t>セイゾウ</t>
    </rPh>
    <rPh sb="2" eb="4">
      <t>ゲンバ</t>
    </rPh>
    <rPh sb="9" eb="11">
      <t>ヒツヨウ</t>
    </rPh>
    <rPh sb="12" eb="13">
      <t>タダ</t>
    </rPh>
    <rPh sb="15" eb="17">
      <t>ソクテイ</t>
    </rPh>
    <rPh sb="18" eb="20">
      <t>チシキ</t>
    </rPh>
    <rPh sb="21" eb="23">
      <t>ギジュツ</t>
    </rPh>
    <rPh sb="24" eb="26">
      <t>シュウトク</t>
    </rPh>
    <phoneticPr fontId="78"/>
  </si>
  <si>
    <t>8,000円</t>
    <rPh sb="5" eb="6">
      <t>エン</t>
    </rPh>
    <phoneticPr fontId="78"/>
  </si>
  <si>
    <t>4/21(月),22(火)</t>
    <phoneticPr fontId="78"/>
  </si>
  <si>
    <t>6/10(火),11(水)</t>
    <rPh sb="5" eb="6">
      <t>ヒ</t>
    </rPh>
    <rPh sb="11" eb="12">
      <t>スイ</t>
    </rPh>
    <phoneticPr fontId="74"/>
  </si>
  <si>
    <t>8/21(木),22(金)</t>
    <rPh sb="5" eb="6">
      <t>モク</t>
    </rPh>
    <rPh sb="11" eb="12">
      <t>キン</t>
    </rPh>
    <phoneticPr fontId="78"/>
  </si>
  <si>
    <t>1/22(木),23(金)</t>
    <rPh sb="5" eb="6">
      <t>モク</t>
    </rPh>
    <rPh sb="11" eb="12">
      <t>キン</t>
    </rPh>
    <phoneticPr fontId="78"/>
  </si>
  <si>
    <t>10,000円</t>
    <rPh sb="6" eb="7">
      <t>エン</t>
    </rPh>
    <phoneticPr fontId="78"/>
  </si>
  <si>
    <t>【NC旋盤加工】　</t>
    <phoneticPr fontId="78"/>
  </si>
  <si>
    <t>MD031</t>
    <phoneticPr fontId="78"/>
  </si>
  <si>
    <t>6/30(月),7/1(火)</t>
    <phoneticPr fontId="78"/>
  </si>
  <si>
    <t>【マシニングセンタ加工】　</t>
    <phoneticPr fontId="78"/>
  </si>
  <si>
    <t>MD032</t>
    <phoneticPr fontId="78"/>
  </si>
  <si>
    <t>12/9(火),10(水)</t>
    <phoneticPr fontId="78"/>
  </si>
  <si>
    <t>へ続く</t>
  </si>
  <si>
    <t>MD051</t>
    <phoneticPr fontId="78"/>
  </si>
  <si>
    <t>2/12(木),13(金)</t>
    <rPh sb="5" eb="6">
      <t>モク</t>
    </rPh>
    <rPh sb="11" eb="12">
      <t>キン</t>
    </rPh>
    <phoneticPr fontId="78"/>
  </si>
  <si>
    <t xml:space="preserve">三次元測定技術（要素測定編） </t>
    <phoneticPr fontId="78"/>
  </si>
  <si>
    <t>三次元測定機による幾何偏差の</t>
    <phoneticPr fontId="78"/>
  </si>
  <si>
    <t>測定技術</t>
    <phoneticPr fontId="78"/>
  </si>
  <si>
    <t>18,500円</t>
    <rPh sb="6" eb="7">
      <t>エン</t>
    </rPh>
    <phoneticPr fontId="78"/>
  </si>
  <si>
    <t>19,000円</t>
    <rPh sb="6" eb="7">
      <t>エン</t>
    </rPh>
    <phoneticPr fontId="78"/>
  </si>
  <si>
    <t>MD061</t>
    <phoneticPr fontId="78"/>
  </si>
  <si>
    <t>7/15(火),16(水)</t>
    <rPh sb="5" eb="6">
      <t>ヒ</t>
    </rPh>
    <rPh sb="11" eb="12">
      <t>スイ</t>
    </rPh>
    <phoneticPr fontId="78"/>
  </si>
  <si>
    <t>MD071</t>
    <phoneticPr fontId="78"/>
  </si>
  <si>
    <t>10/29(水),30(木)</t>
    <rPh sb="6" eb="7">
      <t>スイ</t>
    </rPh>
    <rPh sb="12" eb="13">
      <t>モク</t>
    </rPh>
    <phoneticPr fontId="78"/>
  </si>
  <si>
    <t>MD062</t>
    <phoneticPr fontId="78"/>
  </si>
  <si>
    <t>10/1(水),2(木)</t>
    <phoneticPr fontId="78"/>
  </si>
  <si>
    <t>保全・管理</t>
    <rPh sb="0" eb="2">
      <t>ホゼン</t>
    </rPh>
    <rPh sb="3" eb="5">
      <t>カンリ</t>
    </rPh>
    <phoneticPr fontId="78"/>
  </si>
  <si>
    <t>機械保全</t>
    <rPh sb="0" eb="2">
      <t>キカイ</t>
    </rPh>
    <rPh sb="2" eb="4">
      <t>ホゼン</t>
    </rPh>
    <phoneticPr fontId="78"/>
  </si>
  <si>
    <t>生産現場における油空圧装置保全についての知識や技能を習得する</t>
    <rPh sb="0" eb="2">
      <t>セイサン</t>
    </rPh>
    <rPh sb="2" eb="4">
      <t>ゲンバ</t>
    </rPh>
    <rPh sb="8" eb="9">
      <t>アブラ</t>
    </rPh>
    <rPh sb="9" eb="11">
      <t>クウアツ</t>
    </rPh>
    <rPh sb="11" eb="13">
      <t>ソウチ</t>
    </rPh>
    <rPh sb="13" eb="15">
      <t>ホゼン</t>
    </rPh>
    <rPh sb="20" eb="22">
      <t>チシキ</t>
    </rPh>
    <rPh sb="23" eb="25">
      <t>ギノウ</t>
    </rPh>
    <rPh sb="26" eb="28">
      <t>シュウトク</t>
    </rPh>
    <phoneticPr fontId="78"/>
  </si>
  <si>
    <t>生産現場の機械保全技術</t>
    <rPh sb="0" eb="2">
      <t>セイサン</t>
    </rPh>
    <rPh sb="2" eb="4">
      <t>ゲンバ</t>
    </rPh>
    <rPh sb="5" eb="7">
      <t>キカイ</t>
    </rPh>
    <rPh sb="7" eb="9">
      <t>ホゼン</t>
    </rPh>
    <rPh sb="9" eb="11">
      <t>ギジュツ</t>
    </rPh>
    <phoneticPr fontId="78"/>
  </si>
  <si>
    <t>MX011</t>
    <phoneticPr fontId="78"/>
  </si>
  <si>
    <t>5/21(水),5/22(木)</t>
    <phoneticPr fontId="78"/>
  </si>
  <si>
    <t>加工・組立</t>
    <rPh sb="0" eb="2">
      <t>カコウ</t>
    </rPh>
    <rPh sb="3" eb="5">
      <t>クミタテ</t>
    </rPh>
    <phoneticPr fontId="78"/>
  </si>
  <si>
    <t>ＮＣ旋盤加工</t>
    <rPh sb="2" eb="4">
      <t>センバン</t>
    </rPh>
    <rPh sb="4" eb="6">
      <t>カコウ</t>
    </rPh>
    <phoneticPr fontId="78"/>
  </si>
  <si>
    <t>旋盤加工における、加工条件やプログラム手法、段取りなどの技術を習得する</t>
    <rPh sb="0" eb="2">
      <t>センバン</t>
    </rPh>
    <rPh sb="2" eb="4">
      <t>カコウ</t>
    </rPh>
    <rPh sb="9" eb="11">
      <t>カコウ</t>
    </rPh>
    <rPh sb="11" eb="13">
      <t>ジョウケン</t>
    </rPh>
    <rPh sb="19" eb="21">
      <t>シュホウ</t>
    </rPh>
    <rPh sb="22" eb="24">
      <t>ダンド</t>
    </rPh>
    <rPh sb="28" eb="30">
      <t>ギジュツ</t>
    </rPh>
    <rPh sb="31" eb="33">
      <t>シュウトク</t>
    </rPh>
    <phoneticPr fontId="78"/>
  </si>
  <si>
    <r>
      <t xml:space="preserve">旋盤加工技術（外径・内径加工編） </t>
    </r>
    <r>
      <rPr>
        <b/>
        <sz val="9"/>
        <color theme="1"/>
        <rFont val="ＭＳ Ｐゴシック"/>
        <family val="3"/>
        <charset val="128"/>
        <scheme val="minor"/>
      </rPr>
      <t xml:space="preserve">     </t>
    </r>
    <r>
      <rPr>
        <b/>
        <sz val="7"/>
        <color rgb="FF7030A0"/>
        <rFont val="HGP創英角ｺﾞｼｯｸUB"/>
        <family val="3"/>
        <charset val="128"/>
      </rPr>
      <t xml:space="preserve"> </t>
    </r>
    <phoneticPr fontId="78"/>
  </si>
  <si>
    <t>旋盤加工応用技術</t>
    <phoneticPr fontId="78"/>
  </si>
  <si>
    <t>（複雑形状加工編）</t>
    <phoneticPr fontId="78"/>
  </si>
  <si>
    <t>24,500円</t>
    <rPh sb="6" eb="7">
      <t>エン</t>
    </rPh>
    <phoneticPr fontId="78"/>
  </si>
  <si>
    <t>MB021</t>
    <phoneticPr fontId="78"/>
  </si>
  <si>
    <t>7/22(火),23(水),24(木),
25(金)</t>
    <phoneticPr fontId="78"/>
  </si>
  <si>
    <t>11/4(火),5(水),6(木),</t>
    <phoneticPr fontId="78"/>
  </si>
  <si>
    <t>MB022</t>
    <phoneticPr fontId="78"/>
  </si>
  <si>
    <t>2/3(火),4(水),5(木),6(金)</t>
    <phoneticPr fontId="78"/>
  </si>
  <si>
    <t>7(金)</t>
    <phoneticPr fontId="78"/>
  </si>
  <si>
    <t>ＮＣ旋盤加工技術</t>
    <phoneticPr fontId="78"/>
  </si>
  <si>
    <t>ＮＣ旋盤プログラミング技術</t>
    <phoneticPr fontId="78"/>
  </si>
  <si>
    <t>（加工・段取り編）</t>
    <phoneticPr fontId="78"/>
  </si>
  <si>
    <t>（プログラム～加工編）</t>
    <phoneticPr fontId="78"/>
  </si>
  <si>
    <t>16,500円</t>
    <rPh sb="6" eb="7">
      <t>エン</t>
    </rPh>
    <phoneticPr fontId="78"/>
  </si>
  <si>
    <t>13,500円</t>
    <rPh sb="6" eb="7">
      <t>エン</t>
    </rPh>
    <phoneticPr fontId="78"/>
  </si>
  <si>
    <t>23,500円</t>
    <rPh sb="6" eb="7">
      <t>エン</t>
    </rPh>
    <phoneticPr fontId="78"/>
  </si>
  <si>
    <t>MB061</t>
    <phoneticPr fontId="78"/>
  </si>
  <si>
    <t>6/25(水),26(木),27(金)</t>
    <rPh sb="5" eb="6">
      <t>スイ</t>
    </rPh>
    <rPh sb="11" eb="12">
      <t>モク</t>
    </rPh>
    <rPh sb="17" eb="18">
      <t>キン</t>
    </rPh>
    <phoneticPr fontId="78"/>
  </si>
  <si>
    <t>5/27(火),28(水),29(木),</t>
    <phoneticPr fontId="78"/>
  </si>
  <si>
    <t>9/16(火),17(水),18(木),</t>
    <phoneticPr fontId="78"/>
  </si>
  <si>
    <t>MB062</t>
    <phoneticPr fontId="78"/>
  </si>
  <si>
    <t>12/17(水),18(木),19(金)</t>
    <rPh sb="6" eb="7">
      <t>スイ</t>
    </rPh>
    <rPh sb="12" eb="13">
      <t>モク</t>
    </rPh>
    <rPh sb="18" eb="19">
      <t>キン</t>
    </rPh>
    <phoneticPr fontId="78"/>
  </si>
  <si>
    <t>30(金)</t>
    <phoneticPr fontId="78"/>
  </si>
  <si>
    <t>19(金)</t>
    <phoneticPr fontId="78"/>
  </si>
  <si>
    <t>マシニングセンタ加工</t>
    <rPh sb="8" eb="10">
      <t>カコウ</t>
    </rPh>
    <phoneticPr fontId="78"/>
  </si>
  <si>
    <t>マシニングセンタ加工における、加工条件やプログラム手法、段取りなどの技術を習得する</t>
    <rPh sb="8" eb="10">
      <t>カコウ</t>
    </rPh>
    <rPh sb="15" eb="17">
      <t>カコウ</t>
    </rPh>
    <rPh sb="17" eb="19">
      <t>ジョウケン</t>
    </rPh>
    <rPh sb="25" eb="27">
      <t>シュホウ</t>
    </rPh>
    <rPh sb="28" eb="30">
      <t>ダンド</t>
    </rPh>
    <rPh sb="34" eb="36">
      <t>ギジュツ</t>
    </rPh>
    <rPh sb="37" eb="39">
      <t>シュウトク</t>
    </rPh>
    <phoneticPr fontId="78"/>
  </si>
  <si>
    <t>フライス盤加工技術</t>
    <phoneticPr fontId="78"/>
  </si>
  <si>
    <t>フライス盤加工応用技術</t>
    <phoneticPr fontId="78"/>
  </si>
  <si>
    <t>（平面・溝加工編）</t>
    <phoneticPr fontId="78"/>
  </si>
  <si>
    <t>27,500円</t>
    <rPh sb="6" eb="7">
      <t>エン</t>
    </rPh>
    <phoneticPr fontId="78"/>
  </si>
  <si>
    <t>31,500円</t>
    <rPh sb="6" eb="7">
      <t>エン</t>
    </rPh>
    <phoneticPr fontId="78"/>
  </si>
  <si>
    <t>12/2(火),3(水),4(木),</t>
    <phoneticPr fontId="78"/>
  </si>
  <si>
    <t>5(金)</t>
    <phoneticPr fontId="78"/>
  </si>
  <si>
    <t>マシニングセンタプログラミング</t>
    <phoneticPr fontId="78"/>
  </si>
  <si>
    <t>技術</t>
    <phoneticPr fontId="78"/>
  </si>
  <si>
    <t>22,000円</t>
    <rPh sb="6" eb="7">
      <t>エン</t>
    </rPh>
    <phoneticPr fontId="78"/>
  </si>
  <si>
    <t>5/20(火),21(水),22(木),</t>
    <phoneticPr fontId="78"/>
  </si>
  <si>
    <t>11/26(水),27(木),28(金)</t>
    <rPh sb="6" eb="7">
      <t>スイ</t>
    </rPh>
    <rPh sb="12" eb="13">
      <t>モク</t>
    </rPh>
    <rPh sb="18" eb="19">
      <t>キン</t>
    </rPh>
    <phoneticPr fontId="78"/>
  </si>
  <si>
    <t>23(金)</t>
    <phoneticPr fontId="78"/>
  </si>
  <si>
    <r>
      <t>＜MasterCAM編＞　　　　　　　</t>
    </r>
    <r>
      <rPr>
        <b/>
        <sz val="7"/>
        <color rgb="FF9900CC"/>
        <rFont val="HGP創英角ｺﾞｼｯｸUB"/>
        <family val="3"/>
        <charset val="128"/>
      </rPr>
      <t>p23</t>
    </r>
    <phoneticPr fontId="78"/>
  </si>
  <si>
    <t>9/24(水),25(木),26(金)</t>
    <phoneticPr fontId="78"/>
  </si>
  <si>
    <t>電気保全技術</t>
    <rPh sb="0" eb="2">
      <t>デンキ</t>
    </rPh>
    <rPh sb="2" eb="4">
      <t>ホゼン</t>
    </rPh>
    <rPh sb="4" eb="6">
      <t>ギジュツ</t>
    </rPh>
    <phoneticPr fontId="78"/>
  </si>
  <si>
    <t>【有接点シーケンス制御技術】</t>
    <rPh sb="11" eb="13">
      <t>ギジュツ</t>
    </rPh>
    <phoneticPr fontId="78"/>
  </si>
  <si>
    <t>　へ続く</t>
  </si>
  <si>
    <t>4/14(月),15(火)</t>
    <rPh sb="5" eb="6">
      <t>ゲツ</t>
    </rPh>
    <rPh sb="11" eb="12">
      <t>ヒ</t>
    </rPh>
    <phoneticPr fontId="78"/>
  </si>
  <si>
    <t>5/14(水),15(木)</t>
    <phoneticPr fontId="78"/>
  </si>
  <si>
    <t>9/3(水),4(木)</t>
    <phoneticPr fontId="78"/>
  </si>
  <si>
    <t>EX026</t>
    <phoneticPr fontId="78"/>
  </si>
  <si>
    <t>2/18(水),19(木)</t>
    <phoneticPr fontId="78"/>
  </si>
  <si>
    <t>有接点シーケンス制御技術（リレーシーケンス・電動機など）</t>
    <rPh sb="0" eb="1">
      <t>ユウ</t>
    </rPh>
    <rPh sb="1" eb="3">
      <t>セッテン</t>
    </rPh>
    <rPh sb="8" eb="10">
      <t>セイギョ</t>
    </rPh>
    <rPh sb="10" eb="12">
      <t>ギジュツ</t>
    </rPh>
    <rPh sb="22" eb="25">
      <t>デンドウキ</t>
    </rPh>
    <phoneticPr fontId="78"/>
  </si>
  <si>
    <t>シーケンス制御による電動機制御</t>
    <phoneticPr fontId="78"/>
  </si>
  <si>
    <t>4/24(木),25(金)</t>
    <rPh sb="5" eb="6">
      <t>モク</t>
    </rPh>
    <rPh sb="11" eb="12">
      <t>キン</t>
    </rPh>
    <phoneticPr fontId="78"/>
  </si>
  <si>
    <t>7/23(水),24(木)</t>
    <phoneticPr fontId="78"/>
  </si>
  <si>
    <t>5/21(水),22(木)</t>
    <phoneticPr fontId="78"/>
  </si>
  <si>
    <t>10/29(水),30(木)</t>
    <phoneticPr fontId="78"/>
  </si>
  <si>
    <t>6/4(水),5(木)</t>
    <phoneticPr fontId="78"/>
  </si>
  <si>
    <t>8/20(水),21(木)</t>
    <phoneticPr fontId="78"/>
  </si>
  <si>
    <t>電動機のインバータ活用技術</t>
    <phoneticPr fontId="78"/>
  </si>
  <si>
    <t>9/10(水),11(木)</t>
    <phoneticPr fontId="78"/>
  </si>
  <si>
    <t>（配線活用編）</t>
    <phoneticPr fontId="78"/>
  </si>
  <si>
    <t>10/8(水),9(木)</t>
    <phoneticPr fontId="78"/>
  </si>
  <si>
    <t>2/25(水),26(木)</t>
    <phoneticPr fontId="78"/>
  </si>
  <si>
    <t>11/5(水),6(木)</t>
    <phoneticPr fontId="78"/>
  </si>
  <si>
    <t>【ＰＬＣ制御技術】</t>
    <rPh sb="6" eb="8">
      <t>ギジュツ</t>
    </rPh>
    <phoneticPr fontId="78"/>
  </si>
  <si>
    <t>ＰＬＣ制御技術</t>
    <rPh sb="3" eb="5">
      <t>セイギョ</t>
    </rPh>
    <rPh sb="5" eb="7">
      <t>ギジュツ</t>
    </rPh>
    <phoneticPr fontId="78"/>
  </si>
  <si>
    <t>＊　【ＥＡ01有接点シーケンス制御の実践技術】を受講された方、または同等の知識をお持ちの方が対象です。</t>
    <rPh sb="24" eb="26">
      <t>ジュコウ</t>
    </rPh>
    <rPh sb="29" eb="30">
      <t>カタ</t>
    </rPh>
    <rPh sb="34" eb="36">
      <t>ドウトウ</t>
    </rPh>
    <rPh sb="37" eb="39">
      <t>チシキ</t>
    </rPh>
    <rPh sb="41" eb="42">
      <t>モ</t>
    </rPh>
    <rPh sb="44" eb="45">
      <t>カタ</t>
    </rPh>
    <rPh sb="46" eb="48">
      <t>タイショウ</t>
    </rPh>
    <phoneticPr fontId="78"/>
  </si>
  <si>
    <t>ＰＬＣプログラミング技術</t>
    <phoneticPr fontId="78"/>
  </si>
  <si>
    <t>ＰＬＣ制御の回路技術</t>
    <phoneticPr fontId="78"/>
  </si>
  <si>
    <t>ＰＬＣ制御の応用技術</t>
    <phoneticPr fontId="78"/>
  </si>
  <si>
    <t>（ビルディングタイプ編）</t>
    <phoneticPr fontId="78"/>
  </si>
  <si>
    <t>（応用命令編）</t>
    <phoneticPr fontId="78"/>
  </si>
  <si>
    <t>（電力計測ユニット編）</t>
    <phoneticPr fontId="78"/>
  </si>
  <si>
    <t>5/28(水),29(木)</t>
    <phoneticPr fontId="78"/>
  </si>
  <si>
    <t>7/30(水),31(木)</t>
    <phoneticPr fontId="78"/>
  </si>
  <si>
    <t>EA121</t>
    <phoneticPr fontId="78"/>
  </si>
  <si>
    <t>10/15(水),16(木)</t>
    <phoneticPr fontId="78"/>
  </si>
  <si>
    <t>6/25(水),26(木)</t>
    <phoneticPr fontId="78"/>
  </si>
  <si>
    <t>EA272</t>
    <phoneticPr fontId="78"/>
  </si>
  <si>
    <t>10/22(水),23(木)</t>
    <phoneticPr fontId="78"/>
  </si>
  <si>
    <t>7/9(水),10(木)</t>
    <phoneticPr fontId="78"/>
  </si>
  <si>
    <t>1/21(水),22(木)</t>
    <phoneticPr fontId="78"/>
  </si>
  <si>
    <t>8/4(月),5(火)</t>
    <rPh sb="4" eb="5">
      <t>ゲツ</t>
    </rPh>
    <rPh sb="9" eb="10">
      <t>ヒ</t>
    </rPh>
    <phoneticPr fontId="78"/>
  </si>
  <si>
    <t xml:space="preserve">ＰＬＣによる位置決め制御技術
                                   </t>
    <phoneticPr fontId="78"/>
  </si>
  <si>
    <t>11/12(水),13(木)</t>
    <phoneticPr fontId="78"/>
  </si>
  <si>
    <t>1/14(水),15(木)</t>
    <phoneticPr fontId="78"/>
  </si>
  <si>
    <t>EA051</t>
    <phoneticPr fontId="78"/>
  </si>
  <si>
    <t>12/17(水),18(木)</t>
    <phoneticPr fontId="78"/>
  </si>
  <si>
    <t>（パッケージタイプ編）</t>
    <phoneticPr fontId="78"/>
  </si>
  <si>
    <t>ＰＬＣによるＦＡネットワーク構築</t>
    <phoneticPr fontId="78"/>
  </si>
  <si>
    <t>EA291</t>
    <phoneticPr fontId="78"/>
  </si>
  <si>
    <t>9/24(水),25(木)</t>
    <phoneticPr fontId="78"/>
  </si>
  <si>
    <t>技術（ＣＣ－Ｌｉｎｋ編）</t>
    <phoneticPr fontId="78"/>
  </si>
  <si>
    <t>EA131</t>
    <phoneticPr fontId="78"/>
  </si>
  <si>
    <t>1/28(水),29(木)</t>
    <phoneticPr fontId="78"/>
  </si>
  <si>
    <t>EA141</t>
    <phoneticPr fontId="78"/>
  </si>
  <si>
    <t>11/26(水),27(木)</t>
    <phoneticPr fontId="78"/>
  </si>
  <si>
    <t>ＰＬＣによるタッチパネル活用</t>
    <phoneticPr fontId="78"/>
  </si>
  <si>
    <t>EA061</t>
    <phoneticPr fontId="78"/>
  </si>
  <si>
    <t>12/10(水)11(木)</t>
    <phoneticPr fontId="78"/>
  </si>
  <si>
    <t>ＰＬＣによる自動化制御技術</t>
    <phoneticPr fontId="78"/>
  </si>
  <si>
    <t>（ＰＬＣ回路構築手法編）</t>
    <phoneticPr fontId="78"/>
  </si>
  <si>
    <t>＊キーエンスは本コースのみです</t>
  </si>
  <si>
    <t>EA041</t>
    <phoneticPr fontId="78"/>
  </si>
  <si>
    <t>11/19(水),20(木)</t>
    <phoneticPr fontId="78"/>
  </si>
  <si>
    <t>ＰＬＣ制御のトラブル処理</t>
    <rPh sb="10" eb="12">
      <t>ショリ</t>
    </rPh>
    <phoneticPr fontId="78"/>
  </si>
  <si>
    <t>（キーエンス編）</t>
    <phoneticPr fontId="78"/>
  </si>
  <si>
    <t>6/11(水),12(木)</t>
  </si>
  <si>
    <t>SX161</t>
    <phoneticPr fontId="78"/>
  </si>
  <si>
    <t>6/18(水),19(木)</t>
    <phoneticPr fontId="78"/>
  </si>
  <si>
    <t>12/3(水),4(木)</t>
  </si>
  <si>
    <t>設計・開発</t>
    <rPh sb="0" eb="2">
      <t>セッケイ</t>
    </rPh>
    <rPh sb="3" eb="5">
      <t>カイハツ</t>
    </rPh>
    <phoneticPr fontId="78"/>
  </si>
  <si>
    <t>　分野　　　加工・組立</t>
    <rPh sb="1" eb="3">
      <t>ブンヤ</t>
    </rPh>
    <rPh sb="6" eb="8">
      <t>カコウ</t>
    </rPh>
    <rPh sb="9" eb="11">
      <t>クミタテ</t>
    </rPh>
    <phoneticPr fontId="78"/>
  </si>
  <si>
    <t>電子回路（アナログ回路・ディジタル回路・実装技術など）</t>
    <rPh sb="0" eb="2">
      <t>デンシ</t>
    </rPh>
    <rPh sb="2" eb="4">
      <t>カイロ</t>
    </rPh>
    <rPh sb="9" eb="11">
      <t>カイロ</t>
    </rPh>
    <rPh sb="17" eb="19">
      <t>カイロ</t>
    </rPh>
    <rPh sb="20" eb="22">
      <t>ジッソウ</t>
    </rPh>
    <rPh sb="22" eb="24">
      <t>ギジュツ</t>
    </rPh>
    <phoneticPr fontId="78"/>
  </si>
  <si>
    <t>トランジスタ回路の設計・評価</t>
    <phoneticPr fontId="78"/>
  </si>
  <si>
    <t>ED011</t>
    <phoneticPr fontId="78"/>
  </si>
  <si>
    <t>4/9(水),10(木)</t>
    <phoneticPr fontId="78"/>
  </si>
  <si>
    <t>ED012</t>
    <phoneticPr fontId="78"/>
  </si>
  <si>
    <t>ED013</t>
    <phoneticPr fontId="78"/>
  </si>
  <si>
    <t>10,500円</t>
    <rPh sb="6" eb="7">
      <t>エン</t>
    </rPh>
    <phoneticPr fontId="78"/>
  </si>
  <si>
    <t>EA081</t>
    <phoneticPr fontId="78"/>
  </si>
  <si>
    <t>8/6(水),7(木)</t>
    <phoneticPr fontId="78"/>
  </si>
  <si>
    <t>14,000円</t>
    <rPh sb="6" eb="7">
      <t>エン</t>
    </rPh>
    <phoneticPr fontId="78"/>
  </si>
  <si>
    <t>EA151</t>
    <phoneticPr fontId="78"/>
  </si>
  <si>
    <t>HDLによる回路設計技術</t>
    <phoneticPr fontId="78"/>
  </si>
  <si>
    <t>（VHDL編）</t>
    <rPh sb="5" eb="6">
      <t>ヘン</t>
    </rPh>
    <phoneticPr fontId="78"/>
  </si>
  <si>
    <t>EA091</t>
    <phoneticPr fontId="78"/>
  </si>
  <si>
    <t>6/5(木),6(金)</t>
    <phoneticPr fontId="78"/>
  </si>
  <si>
    <t>EA301</t>
    <phoneticPr fontId="78"/>
  </si>
  <si>
    <t>マイコン制御システム開発技術</t>
    <phoneticPr fontId="78"/>
  </si>
  <si>
    <t>（Arduino編）</t>
    <phoneticPr fontId="78"/>
  </si>
  <si>
    <t xml:space="preserve">        日程</t>
    <rPh sb="8" eb="10">
      <t>ニッテイ</t>
    </rPh>
    <phoneticPr fontId="78"/>
  </si>
  <si>
    <t>EA211</t>
    <phoneticPr fontId="78"/>
  </si>
  <si>
    <t>基板製作に係る鉛フリーはんだ付け技術</t>
    <phoneticPr fontId="78"/>
  </si>
  <si>
    <t>基板製作に係る鉛フリーはんだ付け</t>
    <phoneticPr fontId="78"/>
  </si>
  <si>
    <r>
      <t xml:space="preserve">（挿入実装、端子・コネクタ編） </t>
    </r>
    <r>
      <rPr>
        <b/>
        <sz val="10"/>
        <color rgb="FF7030A0"/>
        <rFont val="HGPｺﾞｼｯｸE"/>
        <family val="3"/>
        <charset val="128"/>
      </rPr>
      <t xml:space="preserve"> </t>
    </r>
    <r>
      <rPr>
        <b/>
        <sz val="8"/>
        <color rgb="FF7030A0"/>
        <rFont val="HGPｺﾞｼｯｸE"/>
        <family val="3"/>
        <charset val="128"/>
      </rPr>
      <t>P44</t>
    </r>
    <phoneticPr fontId="78"/>
  </si>
  <si>
    <t>技術（表面実装編）</t>
    <phoneticPr fontId="78"/>
  </si>
  <si>
    <t>EB021</t>
    <phoneticPr fontId="78"/>
  </si>
  <si>
    <t>EB011</t>
    <phoneticPr fontId="78"/>
  </si>
  <si>
    <t>EB022</t>
    <phoneticPr fontId="78"/>
  </si>
  <si>
    <t>11/6(木),7(金)</t>
    <phoneticPr fontId="78"/>
  </si>
  <si>
    <t>制御技術（計測制御、ＩＣＴなど)</t>
    <rPh sb="0" eb="2">
      <t>セイギョ</t>
    </rPh>
    <rPh sb="2" eb="4">
      <t>ギジュツ</t>
    </rPh>
    <phoneticPr fontId="78"/>
  </si>
  <si>
    <t>製造現場におけるLAN活用技術</t>
    <rPh sb="0" eb="2">
      <t>セイゾウ</t>
    </rPh>
    <rPh sb="2" eb="4">
      <t>ゲンバ</t>
    </rPh>
    <rPh sb="11" eb="13">
      <t>カツヨウ</t>
    </rPh>
    <rPh sb="13" eb="15">
      <t>ギジュツ</t>
    </rPh>
    <phoneticPr fontId="78"/>
  </si>
  <si>
    <t>建築設計</t>
    <rPh sb="0" eb="2">
      <t>ケンチク</t>
    </rPh>
    <rPh sb="2" eb="4">
      <t>セッケイ</t>
    </rPh>
    <phoneticPr fontId="78"/>
  </si>
  <si>
    <t>EA331</t>
    <phoneticPr fontId="78"/>
  </si>
  <si>
    <t>10/23(木),24(金)</t>
    <phoneticPr fontId="78"/>
  </si>
  <si>
    <r>
      <rPr>
        <b/>
        <sz val="11"/>
        <color theme="1"/>
        <rFont val="ＭＳ Ｐゴシック"/>
        <family val="3"/>
        <charset val="128"/>
        <scheme val="minor"/>
      </rPr>
      <t>オブジェクト指向による組込みプ</t>
    </r>
    <r>
      <rPr>
        <b/>
        <sz val="8"/>
        <color theme="1"/>
        <rFont val="ＭＳ Ｐゴシック"/>
        <family val="3"/>
        <charset val="128"/>
        <scheme val="minor"/>
      </rPr>
      <t xml:space="preserve">                  　　 </t>
    </r>
    <phoneticPr fontId="78"/>
  </si>
  <si>
    <t>オープンソースプラットフォーム活用技</t>
    <phoneticPr fontId="78"/>
  </si>
  <si>
    <t xml:space="preserve">ログラム開発技術            </t>
    <phoneticPr fontId="78"/>
  </si>
  <si>
    <t>術（Androidアプリ開発）</t>
    <phoneticPr fontId="78"/>
  </si>
  <si>
    <t>EA181</t>
    <phoneticPr fontId="78"/>
  </si>
  <si>
    <t>EA182</t>
    <phoneticPr fontId="78"/>
  </si>
  <si>
    <t>12/18(木),19(金)</t>
    <phoneticPr fontId="78"/>
  </si>
  <si>
    <t>生産管理</t>
    <rPh sb="0" eb="2">
      <t>セイサン</t>
    </rPh>
    <rPh sb="2" eb="4">
      <t>カンリ</t>
    </rPh>
    <phoneticPr fontId="78"/>
  </si>
  <si>
    <t>PLC制御のトラブル処理</t>
    <rPh sb="3" eb="5">
      <t>セイギョ</t>
    </rPh>
    <rPh sb="10" eb="12">
      <t>ショリ</t>
    </rPh>
    <phoneticPr fontId="78"/>
  </si>
  <si>
    <t>標準時間の設定と活用</t>
    <phoneticPr fontId="78"/>
  </si>
  <si>
    <t>SX061</t>
    <phoneticPr fontId="78"/>
  </si>
  <si>
    <t>6/23(月),24(火)</t>
    <rPh sb="5" eb="6">
      <t>ゲツ</t>
    </rPh>
    <rPh sb="11" eb="12">
      <t>ヒ</t>
    </rPh>
    <phoneticPr fontId="78"/>
  </si>
  <si>
    <t>SX062</t>
  </si>
  <si>
    <t>10/7(月),8(火)</t>
  </si>
  <si>
    <t>自主保全・現場改善活動による総</t>
    <phoneticPr fontId="78"/>
  </si>
  <si>
    <t>標準作業手順書の作り方と効果的</t>
    <phoneticPr fontId="78"/>
  </si>
  <si>
    <t>合的生産保全技術</t>
    <phoneticPr fontId="78"/>
  </si>
  <si>
    <t>な現場運用管理</t>
    <phoneticPr fontId="78"/>
  </si>
  <si>
    <t>9,500円</t>
    <rPh sb="5" eb="6">
      <t>エン</t>
    </rPh>
    <phoneticPr fontId="78"/>
  </si>
  <si>
    <t>SX141</t>
    <phoneticPr fontId="78"/>
  </si>
  <si>
    <t>7/16(水),17(木)</t>
    <phoneticPr fontId="78"/>
  </si>
  <si>
    <t>SX071</t>
    <phoneticPr fontId="78"/>
  </si>
  <si>
    <t>4/21(月),22(火)</t>
    <rPh sb="5" eb="6">
      <t>ゲツ</t>
    </rPh>
    <rPh sb="11" eb="12">
      <t>ヒ</t>
    </rPh>
    <phoneticPr fontId="78"/>
  </si>
  <si>
    <t>製造実行システム(MES)を活用し</t>
    <rPh sb="0" eb="2">
      <t>セイゾウ</t>
    </rPh>
    <rPh sb="2" eb="4">
      <t>ジッコウ</t>
    </rPh>
    <rPh sb="14" eb="16">
      <t>カツヨウ</t>
    </rPh>
    <phoneticPr fontId="78"/>
  </si>
  <si>
    <t>生産活動における課題解決の</t>
    <phoneticPr fontId="78"/>
  </si>
  <si>
    <t>た製造計画実践技術</t>
    <phoneticPr fontId="78"/>
  </si>
  <si>
    <t>進め方</t>
    <phoneticPr fontId="78"/>
  </si>
  <si>
    <t>SX191</t>
    <phoneticPr fontId="78"/>
  </si>
  <si>
    <t>1/28(水),29(木)</t>
    <rPh sb="5" eb="6">
      <t>スイ</t>
    </rPh>
    <rPh sb="11" eb="12">
      <t>モク</t>
    </rPh>
    <phoneticPr fontId="78"/>
  </si>
  <si>
    <t>SX091</t>
    <phoneticPr fontId="78"/>
  </si>
  <si>
    <t>7/22(火),23(水)</t>
    <rPh sb="5" eb="6">
      <t>ヒ</t>
    </rPh>
    <rPh sb="11" eb="12">
      <t>スイ</t>
    </rPh>
    <phoneticPr fontId="78"/>
  </si>
  <si>
    <t>原価管理から見た生産性向上</t>
    <rPh sb="0" eb="2">
      <t>ゲンカ</t>
    </rPh>
    <rPh sb="2" eb="4">
      <t>カンリ</t>
    </rPh>
    <rPh sb="6" eb="7">
      <t>ミ</t>
    </rPh>
    <rPh sb="8" eb="11">
      <t>セイサンセイ</t>
    </rPh>
    <rPh sb="11" eb="13">
      <t>コウジョウ</t>
    </rPh>
    <phoneticPr fontId="78"/>
  </si>
  <si>
    <t>生産現場に活かす品質管理手法</t>
    <rPh sb="0" eb="2">
      <t>セイサン</t>
    </rPh>
    <rPh sb="2" eb="4">
      <t>ゲンバ</t>
    </rPh>
    <rPh sb="5" eb="6">
      <t>イ</t>
    </rPh>
    <rPh sb="8" eb="10">
      <t>ヒンシツ</t>
    </rPh>
    <rPh sb="10" eb="12">
      <t>カンリ</t>
    </rPh>
    <rPh sb="12" eb="14">
      <t>シュホウ</t>
    </rPh>
    <phoneticPr fontId="78"/>
  </si>
  <si>
    <t>SX011</t>
    <phoneticPr fontId="78"/>
  </si>
  <si>
    <t>2/5(木),6(金)</t>
    <rPh sb="4" eb="5">
      <t>モク</t>
    </rPh>
    <rPh sb="9" eb="10">
      <t>キン</t>
    </rPh>
    <phoneticPr fontId="78"/>
  </si>
  <si>
    <t>SX111</t>
    <phoneticPr fontId="78"/>
  </si>
  <si>
    <t>10/8(水),9(木)</t>
    <rPh sb="5" eb="6">
      <t>スイ</t>
    </rPh>
    <rPh sb="10" eb="11">
      <t>モク</t>
    </rPh>
    <phoneticPr fontId="78"/>
  </si>
  <si>
    <t>生産性向上を目指した生産管理</t>
    <rPh sb="0" eb="3">
      <t>セイサンセイ</t>
    </rPh>
    <rPh sb="3" eb="5">
      <t>コウジョウ</t>
    </rPh>
    <rPh sb="6" eb="8">
      <t>メザ</t>
    </rPh>
    <rPh sb="10" eb="12">
      <t>セイサン</t>
    </rPh>
    <rPh sb="12" eb="14">
      <t>カンリ</t>
    </rPh>
    <phoneticPr fontId="78"/>
  </si>
  <si>
    <t>手法</t>
    <phoneticPr fontId="78"/>
  </si>
  <si>
    <t>SX031</t>
    <phoneticPr fontId="78"/>
  </si>
  <si>
    <t>5/15(木),16(金)</t>
    <rPh sb="5" eb="6">
      <t>モク</t>
    </rPh>
    <rPh sb="11" eb="12">
      <t>キン</t>
    </rPh>
    <phoneticPr fontId="78"/>
  </si>
  <si>
    <t>SX201</t>
    <phoneticPr fontId="78"/>
  </si>
  <si>
    <t>7/7(月),8(火)</t>
    <rPh sb="4" eb="5">
      <t>ゲツ</t>
    </rPh>
    <rPh sb="9" eb="10">
      <t>ヒ</t>
    </rPh>
    <phoneticPr fontId="78"/>
  </si>
  <si>
    <t>なぜなぜ分析による真の要因追求</t>
    <phoneticPr fontId="78"/>
  </si>
  <si>
    <t>実験計画法を活用した生産プロセ</t>
    <rPh sb="0" eb="2">
      <t>ジッケン</t>
    </rPh>
    <rPh sb="2" eb="5">
      <t>ケイカクホウ</t>
    </rPh>
    <rPh sb="6" eb="8">
      <t>カツヨウ</t>
    </rPh>
    <rPh sb="10" eb="12">
      <t>セイサン</t>
    </rPh>
    <phoneticPr fontId="78"/>
  </si>
  <si>
    <t>と現場改善</t>
    <phoneticPr fontId="78"/>
  </si>
  <si>
    <t>スと品質の改善</t>
    <phoneticPr fontId="78"/>
  </si>
  <si>
    <t>6/10(火),11(水)</t>
    <rPh sb="5" eb="6">
      <t>ヒ</t>
    </rPh>
    <rPh sb="11" eb="12">
      <t>スイ</t>
    </rPh>
    <phoneticPr fontId="78"/>
  </si>
  <si>
    <t>SX211</t>
    <phoneticPr fontId="78"/>
  </si>
  <si>
    <t>11/13(木),14(金)</t>
    <rPh sb="6" eb="7">
      <t>モク</t>
    </rPh>
    <rPh sb="12" eb="13">
      <t>キン</t>
    </rPh>
    <phoneticPr fontId="78"/>
  </si>
  <si>
    <t>なぜなぜ分析による製造現場の</t>
    <rPh sb="9" eb="11">
      <t>セイゾウ</t>
    </rPh>
    <rPh sb="11" eb="13">
      <t>ゲンバ</t>
    </rPh>
    <phoneticPr fontId="78"/>
  </si>
  <si>
    <t>問題解決</t>
    <phoneticPr fontId="78"/>
  </si>
  <si>
    <t>SX041</t>
    <phoneticPr fontId="78"/>
  </si>
  <si>
    <t>新ＱＣ７つ道具活用による製造現場における品質</t>
    <phoneticPr fontId="78"/>
  </si>
  <si>
    <t>新ＱＣ７つ道具活用による製造現</t>
    <phoneticPr fontId="78"/>
  </si>
  <si>
    <r>
      <rPr>
        <b/>
        <sz val="7.5"/>
        <color theme="1"/>
        <rFont val="ＭＳ Ｐゴシック"/>
        <family val="3"/>
        <charset val="128"/>
        <scheme val="minor"/>
      </rPr>
      <t>改善・品質保証（ＱＣ編）&lt;統計分析編&gt;</t>
    </r>
    <r>
      <rPr>
        <b/>
        <sz val="8"/>
        <color theme="1"/>
        <rFont val="ＭＳ Ｐゴシック"/>
        <family val="3"/>
        <charset val="128"/>
        <scheme val="minor"/>
      </rPr>
      <t xml:space="preserve">  　　 </t>
    </r>
    <r>
      <rPr>
        <b/>
        <sz val="7"/>
        <color rgb="FF7030A0"/>
        <rFont val="HGPｺﾞｼｯｸE"/>
        <family val="3"/>
        <charset val="128"/>
      </rPr>
      <t>p58</t>
    </r>
    <phoneticPr fontId="78"/>
  </si>
  <si>
    <r>
      <t>場における品質改善・品質保証   　</t>
    </r>
    <r>
      <rPr>
        <b/>
        <sz val="8"/>
        <color rgb="FF7030A0"/>
        <rFont val="HGPｺﾞｼｯｸE"/>
        <family val="3"/>
        <charset val="128"/>
      </rPr>
      <t>p58</t>
    </r>
    <phoneticPr fontId="78"/>
  </si>
  <si>
    <t>1/20(火),21(水)</t>
    <phoneticPr fontId="78"/>
  </si>
  <si>
    <t>教育・安全</t>
    <rPh sb="0" eb="2">
      <t>キョウイク</t>
    </rPh>
    <rPh sb="3" eb="5">
      <t>アンゼン</t>
    </rPh>
    <phoneticPr fontId="78"/>
  </si>
  <si>
    <t>教　育</t>
    <rPh sb="0" eb="1">
      <t>キョウ</t>
    </rPh>
    <rPh sb="2" eb="3">
      <t>イク</t>
    </rPh>
    <phoneticPr fontId="78"/>
  </si>
  <si>
    <t>技能伝承のための部下・後輩指導</t>
    <rPh sb="0" eb="2">
      <t>ギノウ</t>
    </rPh>
    <rPh sb="2" eb="4">
      <t>デンショウ</t>
    </rPh>
    <rPh sb="8" eb="10">
      <t>ブカ</t>
    </rPh>
    <rPh sb="11" eb="13">
      <t>コウハイ</t>
    </rPh>
    <rPh sb="13" eb="15">
      <t>シドウ</t>
    </rPh>
    <phoneticPr fontId="78"/>
  </si>
  <si>
    <t>育成</t>
    <phoneticPr fontId="78"/>
  </si>
  <si>
    <t>　　　　　日程</t>
    <rPh sb="5" eb="7">
      <t>ニッテイ</t>
    </rPh>
    <phoneticPr fontId="78"/>
  </si>
  <si>
    <t>SZ091</t>
    <phoneticPr fontId="78"/>
  </si>
  <si>
    <t>9/4(木),5(金)</t>
    <phoneticPr fontId="78"/>
  </si>
  <si>
    <t>５Ｓによるムダ取り・改善の</t>
    <phoneticPr fontId="78"/>
  </si>
  <si>
    <t>4/3(木),4(金)</t>
    <phoneticPr fontId="78"/>
  </si>
  <si>
    <t>製造現場で活用するコーチング</t>
    <phoneticPr fontId="78"/>
  </si>
  <si>
    <r>
      <t>生産性向上のための現場管理者の作業指示技法（人材育成への効果的表現）　　</t>
    </r>
    <r>
      <rPr>
        <b/>
        <sz val="7"/>
        <color rgb="FF7030A0"/>
        <rFont val="HGP創英角ｺﾞｼｯｸUB"/>
        <family val="3"/>
        <charset val="128"/>
      </rPr>
      <t>P62</t>
    </r>
    <phoneticPr fontId="78"/>
  </si>
  <si>
    <t>12/10(水),11(木)</t>
    <phoneticPr fontId="78"/>
  </si>
  <si>
    <t>9/17(水),18(木)</t>
    <phoneticPr fontId="78"/>
  </si>
  <si>
    <t>仕事と人を動かす現場監督者の</t>
    <phoneticPr fontId="78"/>
  </si>
  <si>
    <t>SZ032</t>
    <phoneticPr fontId="78"/>
  </si>
  <si>
    <t>10/2(木),3(金)</t>
    <phoneticPr fontId="78"/>
  </si>
  <si>
    <t>12/4(木),5(金)</t>
    <rPh sb="5" eb="6">
      <t>モク</t>
    </rPh>
    <rPh sb="10" eb="11">
      <t>キン</t>
    </rPh>
    <phoneticPr fontId="78"/>
  </si>
  <si>
    <t>6/3(火),4(水)</t>
    <phoneticPr fontId="78"/>
  </si>
  <si>
    <t>実践建築設計２次元CAD技術</t>
    <rPh sb="0" eb="2">
      <t>ジッセン</t>
    </rPh>
    <rPh sb="2" eb="4">
      <t>ケンチク</t>
    </rPh>
    <rPh sb="4" eb="6">
      <t>セッケイ</t>
    </rPh>
    <rPh sb="7" eb="9">
      <t>ジゲン</t>
    </rPh>
    <rPh sb="12" eb="14">
      <t>ギジュツ</t>
    </rPh>
    <phoneticPr fontId="78"/>
  </si>
  <si>
    <t>HG071</t>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</si>
</sst>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m/d;@"/>
    <numFmt numFmtId="177" formatCode="yyyy/m/d;@"/>
  </numFmts>
  <fonts count="108">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font>
    <font>
      <b/>
      <sz val="10"/>
      <color rgb="FFFF0000"/>
      <name val="ＭＳ Ｐゴシック"/>
      <family val="3"/>
      <charset val="128"/>
    </font>
    <font>
      <sz val="9"/>
      <color rgb="FFFF0000"/>
      <name val="ＭＳ Ｐゴシック"/>
      <family val="3"/>
      <charset val="128"/>
    </font>
    <font>
      <b/>
      <sz val="9"/>
      <color rgb="FFFF0000"/>
      <name val="ＭＳ Ｐゴシック"/>
      <family val="3"/>
      <charset val="128"/>
    </font>
    <font>
      <b/>
      <sz val="14"/>
      <color rgb="FFFF0000"/>
      <name val="ＭＳ Ｐゴシック"/>
      <family val="3"/>
      <charset val="128"/>
    </font>
    <font>
      <sz val="9"/>
      <name val="ＭＳ Ｐゴシック"/>
      <family val="3"/>
      <charset val="128"/>
    </font>
    <font>
      <sz val="10.5"/>
      <color rgb="FFFF0000"/>
      <name val="ＭＳ Ｐゴシック"/>
      <family val="3"/>
      <charset val="128"/>
    </font>
    <font>
      <b/>
      <sz val="10.5"/>
      <color rgb="FFFF0000"/>
      <name val="ＭＳ Ｐゴシック"/>
      <family val="3"/>
      <charset val="128"/>
    </font>
    <font>
      <b/>
      <sz val="16"/>
      <name val="ＭＳ Ｐゴシック"/>
      <family val="3"/>
      <charset val="128"/>
    </font>
    <font>
      <sz val="6"/>
      <name val="ＭＳ Ｐゴシック"/>
      <family val="3"/>
      <charset val="128"/>
      <scheme val="minor"/>
    </font>
    <font>
      <b/>
      <sz val="14"/>
      <name val="ＭＳ Ｐゴシック"/>
      <family val="3"/>
      <charset val="128"/>
    </font>
    <font>
      <b/>
      <sz val="14"/>
      <color indexed="10"/>
      <name val="MS P ゴシック"/>
      <family val="3"/>
      <charset val="128"/>
    </font>
    <font>
      <b/>
      <sz val="22"/>
      <color rgb="FFFF0000"/>
      <name val="ＭＳ Ｐゴシック"/>
      <family val="3"/>
      <charset val="128"/>
    </font>
    <font>
      <b/>
      <sz val="14"/>
      <color indexed="81"/>
      <name val="MS P ゴシック"/>
      <family val="3"/>
      <charset val="128"/>
    </font>
    <font>
      <sz val="11"/>
      <name val="ＭＳ Ｐゴシック"/>
      <family val="3"/>
      <charset val="128"/>
      <scheme val="minor"/>
    </font>
    <font>
      <b/>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10"/>
      <color theme="1"/>
      <name val="ＭＳ Ｐゴシック"/>
      <family val="3"/>
      <charset val="128"/>
      <scheme val="minor"/>
    </font>
    <font>
      <sz val="9"/>
      <name val="ＭＳ Ｐゴシック"/>
      <family val="3"/>
      <charset val="128"/>
      <scheme val="minor"/>
    </font>
    <font>
      <sz val="14"/>
      <name val="ＭＳ Ｐゴシック"/>
      <family val="3"/>
      <charset val="128"/>
    </font>
    <font>
      <sz val="12"/>
      <name val="ＭＳ Ｐゴシック"/>
      <family val="3"/>
      <charset val="128"/>
      <scheme val="minor"/>
    </font>
    <font>
      <sz val="10"/>
      <name val="ＭＳ Ｐゴシック"/>
      <family val="3"/>
      <charset val="128"/>
      <scheme val="minor"/>
    </font>
    <font>
      <b/>
      <sz val="26"/>
      <name val="HGPｺﾞｼｯｸE"/>
      <family val="3"/>
      <charset val="128"/>
    </font>
    <font>
      <sz val="18"/>
      <name val="HGPｺﾞｼｯｸE"/>
      <family val="3"/>
      <charset val="128"/>
    </font>
    <font>
      <b/>
      <sz val="18"/>
      <name val="ＭＳ Ｐゴシック"/>
      <family val="3"/>
      <charset val="128"/>
    </font>
    <font>
      <b/>
      <sz val="18"/>
      <name val="HGP創英角ｺﾞｼｯｸUB"/>
      <family val="3"/>
      <charset val="128"/>
    </font>
    <font>
      <sz val="12"/>
      <name val="ＭＳ Ｐゴシック"/>
      <family val="3"/>
      <charset val="128"/>
    </font>
    <font>
      <sz val="12"/>
      <name val="HGP創英角ｺﾞｼｯｸUB"/>
      <family val="3"/>
      <charset val="128"/>
    </font>
    <font>
      <b/>
      <sz val="22"/>
      <name val="HGPｺﾞｼｯｸE"/>
      <family val="3"/>
      <charset val="128"/>
    </font>
    <font>
      <b/>
      <sz val="16"/>
      <name val="HGPｺﾞｼｯｸE"/>
      <family val="3"/>
      <charset val="128"/>
    </font>
    <font>
      <b/>
      <sz val="16"/>
      <name val="ＭＳ Ｐゴシック"/>
      <family val="3"/>
      <charset val="128"/>
      <scheme val="minor"/>
    </font>
    <font>
      <b/>
      <sz val="16"/>
      <name val="ＤＦ平成ゴシック体W5"/>
      <family val="3"/>
      <charset val="128"/>
    </font>
    <font>
      <b/>
      <sz val="18"/>
      <name val="ＤＦ平成ゴシック体W5"/>
      <family val="3"/>
      <charset val="128"/>
    </font>
    <font>
      <sz val="24"/>
      <name val="ＭＳ Ｐゴシック"/>
      <family val="3"/>
      <charset val="128"/>
    </font>
    <font>
      <b/>
      <sz val="9"/>
      <name val="ＭＳ Ｐゴシック"/>
      <family val="3"/>
      <charset val="128"/>
    </font>
    <font>
      <b/>
      <sz val="24"/>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scheme val="minor"/>
    </font>
    <font>
      <sz val="8"/>
      <name val="ＭＳ Ｐゴシック"/>
      <family val="3"/>
      <charset val="128"/>
      <scheme val="minor"/>
    </font>
    <font>
      <sz val="10.5"/>
      <name val="ＭＳ Ｐゴシック"/>
      <family val="3"/>
      <charset val="128"/>
    </font>
    <font>
      <b/>
      <sz val="13"/>
      <name val="ＭＳ Ｐゴシック"/>
      <family val="3"/>
      <charset val="128"/>
    </font>
    <font>
      <b/>
      <sz val="22"/>
      <color theme="0"/>
      <name val="ＤＦ平成ゴシック体W5"/>
      <family val="3"/>
      <charset val="128"/>
    </font>
    <font>
      <b/>
      <sz val="18"/>
      <color theme="0"/>
      <name val="ＤＦ平成ゴシック体W5"/>
      <family val="3"/>
      <charset val="128"/>
    </font>
    <font>
      <sz val="10"/>
      <color rgb="FFFF0000"/>
      <name val="ＭＳ Ｐゴシック"/>
      <family val="3"/>
      <charset val="128"/>
      <scheme val="minor"/>
    </font>
    <font>
      <sz val="9"/>
      <name val="游ゴシック"/>
      <family val="3"/>
      <charset val="128"/>
    </font>
    <font>
      <sz val="9"/>
      <color theme="1"/>
      <name val="游ゴシック"/>
      <family val="3"/>
      <charset val="128"/>
    </font>
    <font>
      <sz val="9"/>
      <color rgb="FFFF0000"/>
      <name val="游ゴシック"/>
      <family val="3"/>
      <charset val="128"/>
    </font>
    <font>
      <b/>
      <sz val="18"/>
      <color rgb="FFFF0000"/>
      <name val="HGPｺﾞｼｯｸE"/>
      <family val="3"/>
      <charset val="128"/>
    </font>
    <font>
      <sz val="9"/>
      <color rgb="FFFF0000"/>
      <name val="ＭＳ Ｐゴシック"/>
      <family val="3"/>
      <charset val="128"/>
      <scheme val="minor"/>
    </font>
    <font>
      <b/>
      <sz val="10"/>
      <color rgb="FFFF0000"/>
      <name val="ＭＳ Ｐゴシック"/>
      <family val="3"/>
      <charset val="128"/>
      <scheme val="minor"/>
    </font>
    <font>
      <sz val="9.5"/>
      <name val="ＭＳ Ｐゴシック"/>
      <family val="3"/>
      <charset val="128"/>
    </font>
    <font>
      <sz val="16"/>
      <name val="ＭＳ Ｐゴシック"/>
      <family val="3"/>
      <charset val="128"/>
      <scheme val="minor"/>
    </font>
    <font>
      <b/>
      <sz val="20"/>
      <color rgb="FFFF0000"/>
      <name val="ＭＳ Ｐゴシック"/>
      <family val="3"/>
      <charset val="128"/>
      <scheme val="minor"/>
    </font>
    <font>
      <b/>
      <sz val="20"/>
      <color indexed="10"/>
      <name val="ＭＳ Ｐゴシック"/>
      <family val="3"/>
      <charset val="128"/>
      <scheme val="minor"/>
    </font>
    <font>
      <b/>
      <sz val="22"/>
      <color rgb="FFFF0000"/>
      <name val="ＭＳ Ｐゴシック"/>
      <family val="3"/>
      <charset val="128"/>
      <scheme val="minor"/>
    </font>
    <font>
      <b/>
      <sz val="22"/>
      <color indexed="10"/>
      <name val="ＭＳ Ｐゴシック"/>
      <family val="3"/>
      <charset val="128"/>
      <scheme val="minor"/>
    </font>
    <font>
      <sz val="11"/>
      <color rgb="FFFF0000"/>
      <name val="ＭＳ Ｐゴシック"/>
      <family val="3"/>
      <charset val="128"/>
    </font>
    <font>
      <sz val="11"/>
      <color indexed="10"/>
      <name val="ＭＳ Ｐゴシック"/>
      <family val="3"/>
      <charset val="128"/>
    </font>
    <font>
      <sz val="9"/>
      <color indexed="10"/>
      <name val="ＭＳ Ｐゴシック"/>
      <family val="3"/>
      <charset val="128"/>
    </font>
    <font>
      <sz val="14"/>
      <name val="ＭＳ Ｐゴシック"/>
      <family val="3"/>
      <charset val="128"/>
      <scheme val="minor"/>
    </font>
    <font>
      <sz val="16"/>
      <color rgb="FFFF0000"/>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1"/>
      <color rgb="FF9C0006"/>
      <name val="ＭＳ Ｐゴシック"/>
      <family val="2"/>
      <charset val="128"/>
      <scheme val="minor"/>
    </font>
    <font>
      <sz val="11"/>
      <color theme="0"/>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6"/>
      <color theme="0"/>
      <name val="ＭＳ Ｐゴシック"/>
      <family val="2"/>
      <charset val="128"/>
      <scheme val="minor"/>
    </font>
    <font>
      <b/>
      <sz val="16"/>
      <color theme="0"/>
      <name val="ＭＳ Ｐゴシック"/>
      <family val="3"/>
      <charset val="128"/>
      <scheme val="minor"/>
    </font>
    <font>
      <sz val="11"/>
      <color theme="0"/>
      <name val="ＭＳ Ｐゴシック"/>
      <family val="3"/>
      <charset val="128"/>
      <scheme val="minor"/>
    </font>
    <font>
      <b/>
      <sz val="13"/>
      <name val="ＭＳ Ｐゴシック"/>
      <family val="3"/>
      <charset val="128"/>
      <scheme val="minor"/>
    </font>
    <font>
      <sz val="11"/>
      <color theme="9"/>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9"/>
      <color theme="1"/>
      <name val="ＭＳ Ｐゴシック"/>
      <family val="3"/>
      <charset val="128"/>
      <scheme val="minor"/>
    </font>
    <font>
      <b/>
      <sz val="8"/>
      <color rgb="FF7030A0"/>
      <name val="HGPｺﾞｼｯｸE"/>
      <family val="3"/>
      <charset val="128"/>
    </font>
    <font>
      <b/>
      <sz val="8.5"/>
      <color theme="1"/>
      <name val="ＭＳ Ｐゴシック"/>
      <family val="3"/>
      <charset val="128"/>
      <scheme val="minor"/>
    </font>
    <font>
      <sz val="9"/>
      <color theme="1"/>
      <name val="ＭＳ Ｐゴシック"/>
      <family val="2"/>
      <charset val="128"/>
      <scheme val="minor"/>
    </font>
    <font>
      <b/>
      <sz val="7"/>
      <color rgb="FF7030A0"/>
      <name val="HGP創英角ｺﾞｼｯｸUB"/>
      <family val="3"/>
      <charset val="128"/>
    </font>
    <font>
      <b/>
      <sz val="10"/>
      <color theme="1"/>
      <name val="ＭＳ Ｐゴシック"/>
      <family val="3"/>
      <charset val="128"/>
      <scheme val="minor"/>
    </font>
    <font>
      <b/>
      <sz val="8"/>
      <color theme="1"/>
      <name val="ＭＳ Ｐゴシック"/>
      <family val="3"/>
      <charset val="128"/>
      <scheme val="minor"/>
    </font>
    <font>
      <b/>
      <sz val="8"/>
      <color rgb="FF7030A0"/>
      <name val="HGSｺﾞｼｯｸE"/>
      <family val="3"/>
      <charset val="128"/>
    </font>
    <font>
      <b/>
      <sz val="7"/>
      <color rgb="FF7030A0"/>
      <name val="HGSｺﾞｼｯｸE"/>
      <family val="3"/>
      <charset val="128"/>
    </font>
    <font>
      <b/>
      <sz val="12"/>
      <color theme="1"/>
      <name val="ＭＳ Ｐゴシック"/>
      <family val="3"/>
      <charset val="128"/>
      <scheme val="minor"/>
    </font>
    <font>
      <b/>
      <sz val="12"/>
      <color rgb="FFFF0000"/>
      <name val="ＭＳ Ｐゴシック"/>
      <family val="3"/>
      <charset val="128"/>
      <scheme val="minor"/>
    </font>
    <font>
      <b/>
      <sz val="9"/>
      <color rgb="FFFF0000"/>
      <name val="ＭＳ Ｐゴシック"/>
      <family val="3"/>
      <charset val="128"/>
      <scheme val="minor"/>
    </font>
    <font>
      <b/>
      <sz val="7"/>
      <color theme="1"/>
      <name val="ＭＳ Ｐゴシック"/>
      <family val="3"/>
      <charset val="128"/>
      <scheme val="minor"/>
    </font>
    <font>
      <b/>
      <sz val="7"/>
      <color theme="1"/>
      <name val="HGP創英角ｺﾞｼｯｸUB"/>
      <family val="3"/>
      <charset val="128"/>
    </font>
    <font>
      <b/>
      <sz val="7"/>
      <color rgb="FF9900CC"/>
      <name val="HGP創英角ｺﾞｼｯｸUB"/>
      <family val="3"/>
      <charset val="128"/>
    </font>
    <font>
      <b/>
      <sz val="10"/>
      <color rgb="FF7030A0"/>
      <name val="HGPｺﾞｼｯｸE"/>
      <family val="3"/>
      <charset val="128"/>
    </font>
    <font>
      <b/>
      <sz val="14"/>
      <color rgb="FFFF0000"/>
      <name val="ＭＳ Ｐゴシック"/>
      <family val="3"/>
      <charset val="128"/>
      <scheme val="minor"/>
    </font>
    <font>
      <b/>
      <sz val="7.5"/>
      <color theme="1"/>
      <name val="ＭＳ Ｐゴシック"/>
      <family val="3"/>
      <charset val="128"/>
      <scheme val="minor"/>
    </font>
    <font>
      <b/>
      <sz val="7"/>
      <color rgb="FF7030A0"/>
      <name val="HGPｺﾞｼｯｸE"/>
      <family val="3"/>
      <charset val="128"/>
    </font>
    <font>
      <sz val="11"/>
      <name val="ＭＳ Ｐゴシック"/>
      <family val="2"/>
      <charset val="128"/>
      <scheme val="minor"/>
    </font>
  </fonts>
  <fills count="30">
    <fill>
      <patternFill patternType="none"/>
    </fill>
    <fill>
      <patternFill patternType="gray125"/>
    </fill>
    <fill>
      <patternFill patternType="solid">
        <fgColor indexed="8"/>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rgb="FF9900CC"/>
        <bgColor indexed="64"/>
      </patternFill>
    </fill>
    <fill>
      <patternFill patternType="solid">
        <fgColor theme="9" tint="0.39994506668294322"/>
        <bgColor indexed="64"/>
      </patternFill>
    </fill>
    <fill>
      <patternFill patternType="solid">
        <fgColor theme="0"/>
        <bgColor auto="1"/>
      </patternFill>
    </fill>
    <fill>
      <patternFill patternType="solid">
        <fgColor theme="9" tint="-0.499984740745262"/>
        <bgColor indexed="64"/>
      </patternFill>
    </fill>
    <fill>
      <patternFill patternType="solid">
        <fgColor rgb="FFFFC000"/>
        <bgColor indexed="64"/>
      </patternFill>
    </fill>
    <fill>
      <patternFill patternType="solid">
        <fgColor theme="8" tint="-0.249977111117893"/>
        <bgColor indexed="64"/>
      </patternFill>
    </fill>
    <fill>
      <patternFill patternType="solid">
        <fgColor theme="7" tint="0.39994506668294322"/>
        <bgColor indexed="64"/>
      </patternFill>
    </fill>
    <fill>
      <patternFill patternType="solid">
        <fgColor theme="8" tint="-0.24994659260841701"/>
        <bgColor indexed="64"/>
      </patternFill>
    </fill>
    <fill>
      <patternFill patternType="solid">
        <fgColor rgb="FFFDBFED"/>
        <bgColor indexed="64"/>
      </patternFill>
    </fill>
    <fill>
      <patternFill patternType="solid">
        <fgColor rgb="FFF098D1"/>
        <bgColor indexed="64"/>
      </patternFill>
    </fill>
    <fill>
      <patternFill patternType="solid">
        <fgColor theme="4" tint="0.59999389629810485"/>
        <bgColor indexed="64"/>
      </patternFill>
    </fill>
  </fills>
  <borders count="189">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diagonal/>
    </border>
    <border>
      <left/>
      <right/>
      <top style="thin">
        <color theme="0" tint="-0.499984740745262"/>
      </top>
      <bottom/>
      <diagonal/>
    </border>
    <border>
      <left/>
      <right style="double">
        <color theme="0" tint="-0.499984740745262"/>
      </right>
      <top style="thin">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thin">
        <color theme="0" tint="-0.499984740745262"/>
      </bottom>
      <diagonal/>
    </border>
    <border>
      <left/>
      <right/>
      <top/>
      <bottom style="thin">
        <color theme="0" tint="-0.499984740745262"/>
      </bottom>
      <diagonal/>
    </border>
    <border>
      <left/>
      <right style="double">
        <color theme="0" tint="-0.499984740745262"/>
      </right>
      <top/>
      <bottom style="thin">
        <color theme="0" tint="-0.499984740745262"/>
      </bottom>
      <diagonal/>
    </border>
    <border>
      <left style="double">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double">
        <color theme="0" tint="-0.499984740745262"/>
      </right>
      <top style="thin">
        <color theme="0" tint="-0.499984740745262"/>
      </top>
      <bottom style="hair">
        <color theme="0" tint="-0.499984740745262"/>
      </bottom>
      <diagonal/>
    </border>
    <border>
      <left style="double">
        <color theme="0" tint="-0.499984740745262"/>
      </left>
      <right/>
      <top/>
      <bottom style="hair">
        <color theme="0" tint="-0.499984740745262"/>
      </bottom>
      <diagonal/>
    </border>
    <border>
      <left/>
      <right/>
      <top/>
      <bottom style="hair">
        <color theme="0" tint="-0.499984740745262"/>
      </bottom>
      <diagonal/>
    </border>
    <border>
      <left/>
      <right style="double">
        <color theme="0" tint="-0.499984740745262"/>
      </right>
      <top/>
      <bottom style="hair">
        <color theme="0" tint="-0.499984740745262"/>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indexed="64"/>
      </right>
      <top style="thin">
        <color indexed="64"/>
      </top>
      <bottom style="dashed">
        <color auto="1"/>
      </bottom>
      <diagonal/>
    </border>
    <border>
      <left/>
      <right/>
      <top/>
      <bottom style="dashed">
        <color auto="1"/>
      </bottom>
      <diagonal/>
    </border>
    <border>
      <left/>
      <right style="medium">
        <color indexed="64"/>
      </right>
      <top/>
      <bottom style="dashed">
        <color auto="1"/>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top style="double">
        <color theme="0" tint="-0.499984740745262"/>
      </top>
      <bottom/>
      <diagonal/>
    </border>
    <border>
      <left/>
      <right/>
      <top style="double">
        <color theme="0" tint="-0.499984740745262"/>
      </top>
      <bottom/>
      <diagonal/>
    </border>
    <border>
      <left/>
      <right style="thin">
        <color theme="0" tint="-0.499984740745262"/>
      </right>
      <top style="double">
        <color theme="0" tint="-0.499984740745262"/>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ck">
        <color theme="9" tint="0.39991454817346722"/>
      </left>
      <right/>
      <top style="thick">
        <color theme="9" tint="0.39991454817346722"/>
      </top>
      <bottom style="thick">
        <color theme="9" tint="0.39991454817346722"/>
      </bottom>
      <diagonal/>
    </border>
    <border>
      <left/>
      <right/>
      <top style="thick">
        <color theme="9" tint="0.39991454817346722"/>
      </top>
      <bottom style="thick">
        <color theme="9" tint="0.39991454817346722"/>
      </bottom>
      <diagonal/>
    </border>
    <border>
      <left/>
      <right style="thick">
        <color theme="9" tint="0.39991454817346722"/>
      </right>
      <top style="thick">
        <color theme="9" tint="0.39991454817346722"/>
      </top>
      <bottom style="thick">
        <color theme="9" tint="0.39991454817346722"/>
      </bottom>
      <diagonal/>
    </border>
    <border>
      <left style="thick">
        <color theme="9" tint="0.39991454817346722"/>
      </left>
      <right/>
      <top/>
      <bottom/>
      <diagonal/>
    </border>
    <border>
      <left/>
      <right style="thick">
        <color theme="9" tint="0.39991454817346722"/>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theme="9" tint="0.39991454817346722"/>
      </left>
      <right/>
      <top/>
      <bottom style="thick">
        <color theme="9" tint="0.39991454817346722"/>
      </bottom>
      <diagonal/>
    </border>
    <border>
      <left/>
      <right/>
      <top/>
      <bottom style="thick">
        <color theme="9" tint="0.39991454817346722"/>
      </bottom>
      <diagonal/>
    </border>
    <border>
      <left/>
      <right style="thick">
        <color theme="9" tint="0.39991454817346722"/>
      </right>
      <top/>
      <bottom style="thick">
        <color theme="9" tint="0.39991454817346722"/>
      </bottom>
      <diagonal/>
    </border>
    <border>
      <left style="thick">
        <color theme="9" tint="0.39988402966399123"/>
      </left>
      <right/>
      <top style="thick">
        <color theme="9" tint="0.39988402966399123"/>
      </top>
      <bottom style="thick">
        <color theme="9" tint="0.39991454817346722"/>
      </bottom>
      <diagonal/>
    </border>
    <border>
      <left/>
      <right/>
      <top style="thick">
        <color theme="9" tint="0.39988402966399123"/>
      </top>
      <bottom style="thick">
        <color theme="9" tint="0.39991454817346722"/>
      </bottom>
      <diagonal/>
    </border>
    <border>
      <left/>
      <right style="thick">
        <color theme="9" tint="0.39988402966399123"/>
      </right>
      <top style="thick">
        <color theme="9" tint="0.39988402966399123"/>
      </top>
      <bottom style="thick">
        <color theme="9" tint="0.39991454817346722"/>
      </bottom>
      <diagonal/>
    </border>
    <border>
      <left style="thick">
        <color theme="9" tint="0.39988402966399123"/>
      </left>
      <right/>
      <top/>
      <bottom/>
      <diagonal/>
    </border>
    <border>
      <left/>
      <right style="thick">
        <color theme="9" tint="0.39988402966399123"/>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ck">
        <color theme="9" tint="0.39988402966399123"/>
      </left>
      <right/>
      <top/>
      <bottom style="thick">
        <color theme="9" tint="0.39988402966399123"/>
      </bottom>
      <diagonal/>
    </border>
    <border>
      <left/>
      <right/>
      <top/>
      <bottom style="thick">
        <color theme="9" tint="0.39988402966399123"/>
      </bottom>
      <diagonal/>
    </border>
    <border>
      <left/>
      <right style="thick">
        <color theme="9" tint="0.39988402966399123"/>
      </right>
      <top/>
      <bottom style="thick">
        <color theme="9" tint="0.39988402966399123"/>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right style="thick">
        <color theme="9" tint="0.39988402966399123"/>
      </right>
      <top style="thick">
        <color theme="9" tint="0.39991454817346722"/>
      </top>
      <bottom style="thick">
        <color theme="9" tint="0.39991454817346722"/>
      </bottom>
      <diagonal/>
    </border>
    <border>
      <left/>
      <right/>
      <top style="thick">
        <color theme="9" tint="0.39991454817346722"/>
      </top>
      <bottom/>
      <diagonal/>
    </border>
    <border>
      <left style="thin">
        <color auto="1"/>
      </left>
      <right style="thin">
        <color auto="1"/>
      </right>
      <top/>
      <bottom/>
      <diagonal/>
    </border>
    <border>
      <left/>
      <right/>
      <top style="thin">
        <color auto="1"/>
      </top>
      <bottom style="hair">
        <color auto="1"/>
      </bottom>
      <diagonal/>
    </border>
    <border>
      <left/>
      <right style="thick">
        <color theme="9" tint="0.39988402966399123"/>
      </right>
      <top/>
      <bottom style="thick">
        <color theme="9" tint="0.39991454817346722"/>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ck">
        <color theme="9" tint="0.39985351115451523"/>
      </bottom>
      <diagonal/>
    </border>
    <border>
      <left/>
      <right style="thick">
        <color theme="9" tint="0.39985351115451523"/>
      </right>
      <top/>
      <bottom style="thick">
        <color theme="9" tint="0.39985351115451523"/>
      </bottom>
      <diagonal/>
    </border>
    <border>
      <left style="thick">
        <color theme="7" tint="0.39988402966399123"/>
      </left>
      <right/>
      <top style="thick">
        <color theme="7" tint="0.39988402966399123"/>
      </top>
      <bottom style="thick">
        <color theme="7" tint="0.39988402966399123"/>
      </bottom>
      <diagonal/>
    </border>
    <border>
      <left/>
      <right/>
      <top style="thick">
        <color theme="7" tint="0.39988402966399123"/>
      </top>
      <bottom style="thick">
        <color theme="7" tint="0.39988402966399123"/>
      </bottom>
      <diagonal/>
    </border>
    <border>
      <left/>
      <right style="thick">
        <color theme="7" tint="0.39988402966399123"/>
      </right>
      <top style="thick">
        <color theme="7" tint="0.39988402966399123"/>
      </top>
      <bottom style="thick">
        <color theme="7" tint="0.39988402966399123"/>
      </bottom>
      <diagonal/>
    </border>
    <border>
      <left style="thick">
        <color theme="7" tint="0.39991454817346722"/>
      </left>
      <right/>
      <top/>
      <bottom/>
      <diagonal/>
    </border>
    <border>
      <left/>
      <right style="thick">
        <color theme="7" tint="0.39991454817346722"/>
      </right>
      <top/>
      <bottom/>
      <diagonal/>
    </border>
    <border>
      <left style="thick">
        <color theme="7" tint="0.39991454817346722"/>
      </left>
      <right/>
      <top/>
      <bottom style="thick">
        <color theme="7" tint="0.39991454817346722"/>
      </bottom>
      <diagonal/>
    </border>
    <border>
      <left/>
      <right/>
      <top/>
      <bottom style="thick">
        <color theme="7" tint="0.39991454817346722"/>
      </bottom>
      <diagonal/>
    </border>
    <border>
      <left/>
      <right style="thick">
        <color theme="7" tint="0.39991454817346722"/>
      </right>
      <top/>
      <bottom style="thick">
        <color theme="7" tint="0.39991454817346722"/>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style="thick">
        <color rgb="FFEFBFE8"/>
      </left>
      <right/>
      <top style="thick">
        <color rgb="FFEFBFE8"/>
      </top>
      <bottom style="thick">
        <color rgb="FFEFBFE8"/>
      </bottom>
      <diagonal/>
    </border>
    <border>
      <left/>
      <right/>
      <top style="thick">
        <color rgb="FFEFBFE8"/>
      </top>
      <bottom style="thick">
        <color rgb="FFEFBFE8"/>
      </bottom>
      <diagonal/>
    </border>
    <border>
      <left/>
      <right style="thick">
        <color rgb="FFEFBFE8"/>
      </right>
      <top style="thick">
        <color rgb="FFEFBFE8"/>
      </top>
      <bottom style="thick">
        <color rgb="FFEFBFE8"/>
      </bottom>
      <diagonal/>
    </border>
    <border>
      <left style="thick">
        <color rgb="FFEFBFE8"/>
      </left>
      <right/>
      <top/>
      <bottom/>
      <diagonal/>
    </border>
    <border>
      <left/>
      <right style="thick">
        <color rgb="FFEFBFE8"/>
      </right>
      <top/>
      <bottom/>
      <diagonal/>
    </border>
    <border>
      <left style="thick">
        <color rgb="FFEFBFE8"/>
      </left>
      <right/>
      <top/>
      <bottom style="thick">
        <color rgb="FFEFBFE8"/>
      </bottom>
      <diagonal/>
    </border>
    <border>
      <left/>
      <right/>
      <top/>
      <bottom style="thick">
        <color rgb="FFEFBFE8"/>
      </bottom>
      <diagonal/>
    </border>
    <border>
      <left/>
      <right style="thick">
        <color rgb="FFEFBFE8"/>
      </right>
      <top/>
      <bottom style="thick">
        <color rgb="FFEFBFE8"/>
      </bottom>
      <diagonal/>
    </border>
    <border>
      <left style="thick">
        <color rgb="FFFCB2E9"/>
      </left>
      <right/>
      <top style="thick">
        <color rgb="FFFCB2E9"/>
      </top>
      <bottom style="thick">
        <color rgb="FFFCB2E9"/>
      </bottom>
      <diagonal/>
    </border>
    <border>
      <left/>
      <right/>
      <top style="thick">
        <color rgb="FFFCB2E9"/>
      </top>
      <bottom style="thick">
        <color rgb="FFFCB2E9"/>
      </bottom>
      <diagonal/>
    </border>
    <border>
      <left/>
      <right style="thick">
        <color rgb="FFFCB2E9"/>
      </right>
      <top style="thick">
        <color rgb="FFFCB2E9"/>
      </top>
      <bottom style="thick">
        <color rgb="FFFCB2E9"/>
      </bottom>
      <diagonal/>
    </border>
    <border>
      <left style="thick">
        <color rgb="FFFCB2E9"/>
      </left>
      <right/>
      <top style="thick">
        <color rgb="FFFCB2E9"/>
      </top>
      <bottom/>
      <diagonal/>
    </border>
    <border>
      <left/>
      <right/>
      <top style="thick">
        <color rgb="FFFCB2E9"/>
      </top>
      <bottom/>
      <diagonal/>
    </border>
    <border>
      <left/>
      <right style="thick">
        <color rgb="FFFCB2E9"/>
      </right>
      <top/>
      <bottom/>
      <diagonal/>
    </border>
    <border>
      <left style="thick">
        <color rgb="FFFCB2E9"/>
      </left>
      <right/>
      <top/>
      <bottom/>
      <diagonal/>
    </border>
    <border>
      <left style="thick">
        <color rgb="FFFCB2E9"/>
      </left>
      <right/>
      <top/>
      <bottom style="thick">
        <color rgb="FFFCB2E9"/>
      </bottom>
      <diagonal/>
    </border>
    <border>
      <left/>
      <right/>
      <top/>
      <bottom style="thick">
        <color rgb="FFFCB2E9"/>
      </bottom>
      <diagonal/>
    </border>
    <border>
      <left/>
      <right style="thick">
        <color rgb="FFFCB2E9"/>
      </right>
      <top/>
      <bottom style="thick">
        <color rgb="FFFCB2E9"/>
      </bottom>
      <diagonal/>
    </border>
    <border>
      <left style="thick">
        <color theme="4" tint="0.59996337778862885"/>
      </left>
      <right/>
      <top style="thick">
        <color theme="4" tint="0.59996337778862885"/>
      </top>
      <bottom style="thick">
        <color theme="4" tint="0.59996337778862885"/>
      </bottom>
      <diagonal/>
    </border>
    <border>
      <left/>
      <right/>
      <top style="thick">
        <color theme="4" tint="0.59996337778862885"/>
      </top>
      <bottom style="thick">
        <color theme="4" tint="0.59996337778862885"/>
      </bottom>
      <diagonal/>
    </border>
    <border>
      <left/>
      <right style="thick">
        <color theme="4" tint="0.59996337778862885"/>
      </right>
      <top style="thick">
        <color theme="4" tint="0.59996337778862885"/>
      </top>
      <bottom style="thick">
        <color theme="4" tint="0.59996337778862885"/>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top/>
      <bottom style="thick">
        <color theme="4" tint="0.59996337778862885"/>
      </bottom>
      <diagonal/>
    </border>
    <border>
      <left/>
      <right/>
      <top/>
      <bottom style="thick">
        <color theme="4" tint="0.59996337778862885"/>
      </bottom>
      <diagonal/>
    </border>
    <border>
      <left/>
      <right style="thick">
        <color theme="4" tint="0.59996337778862885"/>
      </right>
      <top/>
      <bottom style="thick">
        <color theme="4" tint="0.59996337778862885"/>
      </bottom>
      <diagonal/>
    </border>
  </borders>
  <cellStyleXfs count="1">
    <xf numFmtId="0" fontId="0" fillId="0" borderId="0">
      <alignment vertical="center"/>
    </xf>
  </cellStyleXfs>
  <cellXfs count="1183">
    <xf numFmtId="0" fontId="0" fillId="0" borderId="0" xfId="0">
      <alignment vertical="center"/>
    </xf>
    <xf numFmtId="0" fontId="0" fillId="0" borderId="0" xfId="0" applyProtection="1">
      <alignment vertical="center"/>
    </xf>
    <xf numFmtId="0" fontId="2" fillId="0" borderId="0" xfId="0" applyFont="1" applyProtection="1">
      <alignment vertical="center"/>
    </xf>
    <xf numFmtId="0" fontId="22" fillId="0" borderId="0" xfId="0" applyFont="1" applyProtection="1">
      <alignment vertical="center"/>
    </xf>
    <xf numFmtId="0" fontId="24" fillId="0" borderId="0" xfId="0" applyFont="1" applyProtection="1">
      <alignment vertical="center"/>
    </xf>
    <xf numFmtId="0" fontId="7" fillId="0" borderId="0" xfId="0" applyFont="1" applyAlignment="1">
      <alignment horizontal="center" vertical="top" wrapText="1"/>
    </xf>
    <xf numFmtId="0" fontId="28" fillId="4" borderId="77" xfId="0" applyFont="1" applyFill="1" applyBorder="1" applyAlignment="1">
      <alignment horizontal="center" vertical="top" wrapText="1" shrinkToFit="1"/>
    </xf>
    <xf numFmtId="0" fontId="7" fillId="4" borderId="77" xfId="0" applyFont="1" applyFill="1" applyBorder="1" applyAlignment="1">
      <alignment horizontal="center" vertical="top" wrapText="1" shrinkToFit="1"/>
    </xf>
    <xf numFmtId="0" fontId="7" fillId="4" borderId="77" xfId="0" applyFont="1" applyFill="1" applyBorder="1" applyAlignment="1">
      <alignment horizontal="center" vertical="top" wrapText="1"/>
    </xf>
    <xf numFmtId="0" fontId="27" fillId="5" borderId="77" xfId="0" applyFont="1" applyFill="1" applyBorder="1" applyAlignment="1">
      <alignment horizontal="center" vertical="top" shrinkToFit="1"/>
    </xf>
    <xf numFmtId="0" fontId="31" fillId="0" borderId="77" xfId="0" applyFont="1" applyFill="1" applyBorder="1" applyAlignment="1">
      <alignment horizontal="center" vertical="top" shrinkToFit="1"/>
    </xf>
    <xf numFmtId="0" fontId="31" fillId="0" borderId="77" xfId="0" applyFont="1" applyFill="1" applyBorder="1" applyAlignment="1">
      <alignment vertical="top" wrapText="1"/>
    </xf>
    <xf numFmtId="177" fontId="31" fillId="0" borderId="77" xfId="0" applyNumberFormat="1" applyFont="1" applyFill="1" applyBorder="1" applyAlignment="1">
      <alignment horizontal="center" vertical="top" wrapText="1"/>
    </xf>
    <xf numFmtId="0" fontId="31" fillId="0" borderId="77" xfId="0" applyFont="1" applyFill="1" applyBorder="1" applyAlignment="1">
      <alignment vertical="top" shrinkToFit="1"/>
    </xf>
    <xf numFmtId="42" fontId="31" fillId="0" borderId="77" xfId="0" applyNumberFormat="1" applyFont="1" applyFill="1" applyBorder="1" applyAlignment="1">
      <alignment vertical="top" shrinkToFit="1"/>
    </xf>
    <xf numFmtId="0" fontId="31" fillId="0" borderId="77" xfId="0" applyFont="1" applyFill="1" applyBorder="1" applyAlignment="1">
      <alignment horizontal="center" vertical="top" wrapText="1"/>
    </xf>
    <xf numFmtId="0" fontId="22" fillId="0" borderId="0" xfId="0" applyFont="1" applyFill="1" applyAlignment="1">
      <alignment vertical="top"/>
    </xf>
    <xf numFmtId="0" fontId="27" fillId="0" borderId="77" xfId="0" applyFont="1" applyFill="1" applyBorder="1" applyAlignment="1">
      <alignment vertical="top" wrapText="1"/>
    </xf>
    <xf numFmtId="177" fontId="27" fillId="0" borderId="77" xfId="0" applyNumberFormat="1" applyFont="1" applyFill="1" applyBorder="1" applyAlignment="1">
      <alignment horizontal="center" vertical="top" wrapText="1"/>
    </xf>
    <xf numFmtId="42" fontId="27" fillId="0" borderId="77" xfId="0" applyNumberFormat="1" applyFont="1" applyFill="1" applyBorder="1" applyAlignment="1">
      <alignment vertical="top" shrinkToFit="1"/>
    </xf>
    <xf numFmtId="0" fontId="27" fillId="0" borderId="77" xfId="0" applyFont="1" applyFill="1" applyBorder="1" applyAlignment="1">
      <alignment horizontal="center" vertical="top" wrapText="1"/>
    </xf>
    <xf numFmtId="0" fontId="0" fillId="0" borderId="0" xfId="0" applyFill="1" applyAlignment="1">
      <alignment vertical="top"/>
    </xf>
    <xf numFmtId="0" fontId="27" fillId="0" borderId="77" xfId="0" applyFont="1" applyFill="1" applyBorder="1" applyAlignment="1">
      <alignment horizontal="center" vertical="top"/>
    </xf>
    <xf numFmtId="14" fontId="27" fillId="0" borderId="77" xfId="0" applyNumberFormat="1" applyFont="1" applyFill="1" applyBorder="1" applyAlignment="1">
      <alignment horizontal="center" vertical="top" shrinkToFit="1"/>
    </xf>
    <xf numFmtId="0" fontId="27" fillId="0" borderId="77" xfId="0" applyFont="1" applyFill="1" applyBorder="1" applyAlignment="1">
      <alignment vertical="top"/>
    </xf>
    <xf numFmtId="0" fontId="22" fillId="0" borderId="0" xfId="0" applyFont="1"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5" fillId="0" borderId="0" xfId="0" applyFont="1" applyFill="1" applyAlignment="1" applyProtection="1">
      <alignment horizontal="left" vertical="center"/>
    </xf>
    <xf numFmtId="0" fontId="25" fillId="0" borderId="0" xfId="0" applyFont="1" applyFill="1" applyAlignment="1" applyProtection="1">
      <alignment vertical="top"/>
    </xf>
    <xf numFmtId="0" fontId="13" fillId="0" borderId="0" xfId="0" applyFont="1" applyFill="1" applyProtection="1">
      <alignment vertical="center"/>
    </xf>
    <xf numFmtId="0" fontId="26" fillId="0" borderId="0" xfId="0" applyFont="1" applyFill="1" applyAlignment="1" applyProtection="1">
      <alignment horizontal="left" vertical="center"/>
    </xf>
    <xf numFmtId="0" fontId="22" fillId="0" borderId="0" xfId="0" applyFont="1" applyFill="1" applyAlignment="1" applyProtection="1"/>
    <xf numFmtId="0" fontId="39" fillId="3" borderId="0" xfId="0" applyFont="1" applyFill="1" applyAlignment="1" applyProtection="1">
      <alignment horizontal="center" vertical="center" shrinkToFit="1"/>
    </xf>
    <xf numFmtId="0" fontId="40" fillId="3" borderId="0" xfId="0" applyFont="1" applyFill="1" applyAlignment="1" applyProtection="1">
      <alignment vertical="center"/>
    </xf>
    <xf numFmtId="0" fontId="16" fillId="3" borderId="0" xfId="0" applyFont="1" applyFill="1" applyAlignment="1" applyProtection="1"/>
    <xf numFmtId="0" fontId="40" fillId="3" borderId="0" xfId="0" applyFont="1" applyFill="1" applyProtection="1">
      <alignment vertical="center"/>
    </xf>
    <xf numFmtId="0" fontId="40" fillId="0" borderId="0" xfId="0" applyFont="1" applyFill="1" applyProtection="1">
      <alignment vertical="center"/>
    </xf>
    <xf numFmtId="0" fontId="16" fillId="3" borderId="0" xfId="0" applyFont="1" applyFill="1" applyProtection="1">
      <alignment vertical="center"/>
    </xf>
    <xf numFmtId="0" fontId="41" fillId="3" borderId="0" xfId="0" applyFont="1" applyFill="1" applyAlignment="1" applyProtection="1">
      <alignment vertical="center"/>
    </xf>
    <xf numFmtId="0" fontId="41" fillId="0" borderId="0" xfId="0" applyFont="1" applyFill="1" applyAlignment="1" applyProtection="1">
      <alignment vertical="center"/>
    </xf>
    <xf numFmtId="0" fontId="42" fillId="3" borderId="0" xfId="0" applyFont="1" applyFill="1" applyAlignment="1" applyProtection="1">
      <alignment horizontal="distributed" vertical="center"/>
    </xf>
    <xf numFmtId="0" fontId="42" fillId="3" borderId="0" xfId="0" applyFont="1" applyFill="1" applyAlignment="1" applyProtection="1">
      <alignment horizontal="center" vertical="center"/>
    </xf>
    <xf numFmtId="0" fontId="41" fillId="2" borderId="0" xfId="0" applyFont="1" applyFill="1" applyAlignment="1" applyProtection="1">
      <alignment vertical="center"/>
    </xf>
    <xf numFmtId="0" fontId="25" fillId="0" borderId="0" xfId="0" applyFont="1" applyFill="1" applyBorder="1" applyAlignment="1" applyProtection="1">
      <alignment vertical="top"/>
    </xf>
    <xf numFmtId="0" fontId="13"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31" fillId="5" borderId="77" xfId="0" applyFont="1" applyFill="1" applyBorder="1" applyAlignment="1">
      <alignment horizontal="center" vertical="top" shrinkToFit="1"/>
    </xf>
    <xf numFmtId="0" fontId="54" fillId="0" borderId="77" xfId="0" applyFont="1" applyFill="1" applyBorder="1" applyAlignment="1">
      <alignment horizontal="center" vertical="top" shrinkToFit="1"/>
    </xf>
    <xf numFmtId="0" fontId="7" fillId="0" borderId="0" xfId="0" applyFont="1" applyFill="1" applyAlignment="1">
      <alignment horizontal="center" vertical="top" wrapText="1"/>
    </xf>
    <xf numFmtId="0" fontId="55" fillId="0" borderId="77" xfId="0" applyFont="1" applyFill="1" applyBorder="1" applyAlignment="1" applyProtection="1">
      <alignment vertical="top" wrapText="1"/>
      <protection locked="0"/>
    </xf>
    <xf numFmtId="0" fontId="56" fillId="0" borderId="77" xfId="0" applyFont="1" applyFill="1" applyBorder="1" applyAlignment="1">
      <alignment horizontal="left" vertical="top" wrapText="1"/>
    </xf>
    <xf numFmtId="0" fontId="55" fillId="0" borderId="77" xfId="0" applyFont="1" applyFill="1" applyBorder="1" applyAlignment="1">
      <alignment horizontal="left" vertical="top" wrapText="1"/>
    </xf>
    <xf numFmtId="0" fontId="0" fillId="0" borderId="0" xfId="0" applyAlignment="1">
      <alignment vertical="top"/>
    </xf>
    <xf numFmtId="0" fontId="0" fillId="0" borderId="0" xfId="0" applyFill="1" applyAlignment="1">
      <alignment vertical="top" wrapText="1"/>
    </xf>
    <xf numFmtId="0" fontId="0" fillId="0" borderId="0" xfId="0" applyFill="1" applyAlignment="1">
      <alignment horizontal="center" vertical="top" shrinkToFit="1"/>
    </xf>
    <xf numFmtId="0" fontId="0" fillId="0" borderId="0" xfId="0" applyFill="1" applyAlignment="1">
      <alignment vertical="top" shrinkToFit="1"/>
    </xf>
    <xf numFmtId="0" fontId="22" fillId="0" borderId="0" xfId="0" applyFont="1" applyFill="1" applyAlignment="1">
      <alignment vertical="top" shrinkToFit="1"/>
    </xf>
    <xf numFmtId="0" fontId="7" fillId="0" borderId="0" xfId="0" applyFont="1" applyFill="1" applyAlignment="1">
      <alignment vertical="top" wrapText="1"/>
    </xf>
    <xf numFmtId="0" fontId="7" fillId="0" borderId="0" xfId="0" applyFont="1" applyFill="1" applyAlignment="1">
      <alignment vertical="top"/>
    </xf>
    <xf numFmtId="0" fontId="0" fillId="0" borderId="0" xfId="0" applyFill="1" applyAlignment="1">
      <alignment horizontal="center" vertical="top"/>
    </xf>
    <xf numFmtId="0" fontId="54" fillId="0" borderId="77" xfId="0" applyFont="1" applyFill="1" applyBorder="1" applyAlignment="1">
      <alignment horizontal="center" vertical="top"/>
    </xf>
    <xf numFmtId="0" fontId="57" fillId="0" borderId="77" xfId="0" applyFont="1" applyFill="1" applyBorder="1" applyAlignment="1" applyProtection="1">
      <alignment vertical="top" wrapText="1"/>
      <protection locked="0"/>
    </xf>
    <xf numFmtId="0" fontId="27" fillId="7" borderId="77" xfId="0" applyFont="1" applyFill="1" applyBorder="1" applyAlignment="1">
      <alignment horizontal="center" vertical="top"/>
    </xf>
    <xf numFmtId="0" fontId="27" fillId="10" borderId="77" xfId="0" applyFont="1" applyFill="1" applyBorder="1" applyAlignment="1">
      <alignment horizontal="center" vertical="top"/>
    </xf>
    <xf numFmtId="0" fontId="27" fillId="9" borderId="77" xfId="0" applyFont="1" applyFill="1" applyBorder="1" applyAlignment="1">
      <alignment horizontal="center" vertical="top"/>
    </xf>
    <xf numFmtId="0" fontId="27" fillId="6" borderId="77" xfId="0" applyFont="1" applyFill="1" applyBorder="1" applyAlignment="1">
      <alignment horizontal="center" vertical="top"/>
    </xf>
    <xf numFmtId="0" fontId="27" fillId="11" borderId="77" xfId="0" applyFont="1" applyFill="1" applyBorder="1" applyAlignment="1">
      <alignment horizontal="center" vertical="top"/>
    </xf>
    <xf numFmtId="0" fontId="27" fillId="12" borderId="77" xfId="0" applyFont="1" applyFill="1" applyBorder="1" applyAlignment="1">
      <alignment horizontal="center" vertical="top"/>
    </xf>
    <xf numFmtId="0" fontId="27" fillId="13" borderId="77" xfId="0" applyFont="1" applyFill="1" applyBorder="1" applyAlignment="1">
      <alignment horizontal="center" vertical="top"/>
    </xf>
    <xf numFmtId="0" fontId="27" fillId="14" borderId="77" xfId="0" applyFont="1" applyFill="1" applyBorder="1" applyAlignment="1">
      <alignment horizontal="center" vertical="top"/>
    </xf>
    <xf numFmtId="0" fontId="27" fillId="15" borderId="77" xfId="0" applyFont="1" applyFill="1" applyBorder="1" applyAlignment="1">
      <alignment horizontal="center" vertical="top"/>
    </xf>
    <xf numFmtId="0" fontId="27" fillId="16" borderId="77" xfId="0" applyFont="1" applyFill="1" applyBorder="1" applyAlignment="1">
      <alignment horizontal="center" vertical="top"/>
    </xf>
    <xf numFmtId="0" fontId="27" fillId="8" borderId="77" xfId="0" applyFont="1" applyFill="1" applyBorder="1" applyAlignment="1">
      <alignment horizontal="center" vertical="top"/>
    </xf>
    <xf numFmtId="0" fontId="27" fillId="17" borderId="77" xfId="0" applyFont="1" applyFill="1" applyBorder="1" applyAlignment="1">
      <alignment horizontal="center" vertical="top"/>
    </xf>
    <xf numFmtId="0" fontId="0" fillId="0" borderId="0" xfId="0" applyFill="1" applyProtection="1">
      <alignment vertical="center"/>
    </xf>
    <xf numFmtId="0" fontId="22" fillId="0" borderId="0" xfId="0" applyFont="1" applyFill="1" applyAlignment="1" applyProtection="1">
      <alignment horizontal="right" vertical="center"/>
    </xf>
    <xf numFmtId="0" fontId="38" fillId="0" borderId="0" xfId="0" applyFont="1" applyFill="1" applyAlignment="1" applyProtection="1">
      <alignment horizontal="center" vertical="center" shrinkToFit="1"/>
    </xf>
    <xf numFmtId="0" fontId="16" fillId="0" borderId="0" xfId="0" applyFont="1" applyFill="1" applyAlignment="1" applyProtection="1">
      <alignment vertical="center"/>
    </xf>
    <xf numFmtId="0" fontId="34" fillId="0" borderId="0" xfId="0" applyFont="1" applyFill="1" applyAlignment="1" applyProtection="1">
      <alignment vertical="center"/>
    </xf>
    <xf numFmtId="0" fontId="43" fillId="0" borderId="0" xfId="0" applyFont="1" applyFill="1" applyAlignment="1" applyProtection="1">
      <alignment horizontal="center" vertical="center"/>
    </xf>
    <xf numFmtId="0" fontId="44" fillId="0" borderId="0" xfId="0" applyFont="1" applyFill="1" applyBorder="1" applyAlignment="1" applyProtection="1">
      <alignment vertical="center"/>
    </xf>
    <xf numFmtId="0" fontId="45" fillId="0" borderId="0" xfId="0" applyFont="1" applyFill="1" applyAlignment="1" applyProtection="1">
      <alignment vertical="center"/>
    </xf>
    <xf numFmtId="0" fontId="24" fillId="0" borderId="0" xfId="0" applyFont="1" applyFill="1" applyBorder="1" applyProtection="1">
      <alignment vertical="center"/>
    </xf>
    <xf numFmtId="0" fontId="45" fillId="0" borderId="0" xfId="0" applyFont="1" applyFill="1" applyBorder="1" applyAlignment="1" applyProtection="1">
      <alignment horizontal="center"/>
    </xf>
    <xf numFmtId="0" fontId="2" fillId="0" borderId="0" xfId="0" applyFont="1" applyFill="1" applyProtection="1">
      <alignment vertical="center"/>
    </xf>
    <xf numFmtId="0" fontId="23" fillId="0" borderId="0" xfId="0"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top"/>
    </xf>
    <xf numFmtId="0" fontId="3" fillId="0" borderId="0" xfId="0" applyFont="1" applyFill="1" applyProtection="1">
      <alignment vertical="center"/>
    </xf>
    <xf numFmtId="0" fontId="13" fillId="0" borderId="0" xfId="0" applyFont="1" applyFill="1" applyBorder="1" applyProtection="1">
      <alignment vertical="center"/>
    </xf>
    <xf numFmtId="0" fontId="46" fillId="0" borderId="62"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13" fillId="0" borderId="0" xfId="0" applyFont="1" applyFill="1" applyBorder="1" applyAlignment="1" applyProtection="1">
      <alignment horizontal="left" vertical="center" wrapText="1"/>
    </xf>
    <xf numFmtId="0" fontId="28" fillId="0" borderId="0" xfId="0" applyFont="1" applyFill="1" applyProtection="1">
      <alignment vertical="center"/>
    </xf>
    <xf numFmtId="0" fontId="23" fillId="0" borderId="0" xfId="0" applyFont="1" applyFill="1" applyBorder="1" applyAlignment="1" applyProtection="1">
      <alignment horizontal="left" vertical="center"/>
    </xf>
    <xf numFmtId="0" fontId="22" fillId="0" borderId="0" xfId="0" applyFont="1" applyFill="1" applyAlignment="1" applyProtection="1">
      <alignment horizontal="left"/>
    </xf>
    <xf numFmtId="0" fontId="0" fillId="0" borderId="0" xfId="0" applyFill="1" applyAlignment="1" applyProtection="1"/>
    <xf numFmtId="0" fontId="22" fillId="0" borderId="0" xfId="0" applyFont="1" applyFill="1" applyBorder="1" applyProtection="1">
      <alignment vertical="center"/>
    </xf>
    <xf numFmtId="0" fontId="22" fillId="0" borderId="21" xfId="0" applyFont="1" applyFill="1" applyBorder="1" applyProtection="1">
      <alignment vertical="center"/>
    </xf>
    <xf numFmtId="0" fontId="31" fillId="0" borderId="0" xfId="0" applyFont="1" applyFill="1" applyBorder="1" applyAlignment="1" applyProtection="1">
      <alignment vertical="center"/>
    </xf>
    <xf numFmtId="0" fontId="31" fillId="0" borderId="21" xfId="0" applyFont="1" applyFill="1" applyBorder="1" applyAlignment="1" applyProtection="1">
      <alignment vertical="center"/>
    </xf>
    <xf numFmtId="0" fontId="22" fillId="0" borderId="10" xfId="0" applyFont="1" applyFill="1" applyBorder="1" applyAlignment="1" applyProtection="1">
      <alignment vertical="center"/>
    </xf>
    <xf numFmtId="0" fontId="22" fillId="0" borderId="20" xfId="0" applyFont="1" applyFill="1" applyBorder="1" applyAlignment="1" applyProtection="1">
      <alignment vertical="center"/>
    </xf>
    <xf numFmtId="0" fontId="22" fillId="0" borderId="10" xfId="0" applyFont="1" applyFill="1" applyBorder="1" applyProtection="1">
      <alignment vertical="center"/>
    </xf>
    <xf numFmtId="0" fontId="22" fillId="0" borderId="20" xfId="0" applyFont="1" applyFill="1" applyBorder="1" applyProtection="1">
      <alignment vertical="center"/>
    </xf>
    <xf numFmtId="0" fontId="22" fillId="0" borderId="0" xfId="0" applyFont="1" applyFill="1" applyAlignment="1" applyProtection="1">
      <alignment vertical="top"/>
    </xf>
    <xf numFmtId="0" fontId="0" fillId="0" borderId="0" xfId="0" applyFill="1" applyAlignment="1" applyProtection="1">
      <alignment vertical="top"/>
    </xf>
    <xf numFmtId="0" fontId="23" fillId="0" borderId="10" xfId="0" applyFont="1" applyFill="1" applyBorder="1" applyAlignment="1" applyProtection="1">
      <alignment vertical="center"/>
    </xf>
    <xf numFmtId="0" fontId="30" fillId="0" borderId="0" xfId="0" applyFont="1" applyFill="1" applyProtection="1">
      <alignment vertical="center"/>
    </xf>
    <xf numFmtId="0" fontId="36" fillId="0" borderId="0" xfId="0" applyFont="1" applyFill="1" applyProtection="1">
      <alignment vertical="center"/>
    </xf>
    <xf numFmtId="0" fontId="25" fillId="0" borderId="0" xfId="0" applyFont="1" applyFill="1" applyAlignment="1" applyProtection="1">
      <alignment vertical="top" wrapText="1"/>
    </xf>
    <xf numFmtId="0" fontId="13" fillId="0" borderId="0" xfId="0" applyFont="1" applyFill="1" applyAlignment="1" applyProtection="1">
      <alignment vertical="center"/>
    </xf>
    <xf numFmtId="0" fontId="22" fillId="6" borderId="25" xfId="0" applyFont="1" applyFill="1" applyBorder="1" applyAlignment="1" applyProtection="1">
      <alignment vertical="center"/>
      <protection locked="0"/>
    </xf>
    <xf numFmtId="0" fontId="31" fillId="6" borderId="1" xfId="0" applyFont="1" applyFill="1" applyBorder="1" applyAlignment="1" applyProtection="1">
      <alignment vertical="center"/>
      <protection locked="0"/>
    </xf>
    <xf numFmtId="0" fontId="22" fillId="6" borderId="1" xfId="0" applyFont="1" applyFill="1" applyBorder="1" applyAlignment="1" applyProtection="1">
      <alignment vertical="center"/>
      <protection locked="0"/>
    </xf>
    <xf numFmtId="0" fontId="31" fillId="6" borderId="1" xfId="0" applyFont="1" applyFill="1" applyBorder="1" applyProtection="1">
      <alignment vertical="center"/>
    </xf>
    <xf numFmtId="0" fontId="22" fillId="6" borderId="29" xfId="0" applyFont="1" applyFill="1" applyBorder="1" applyAlignment="1" applyProtection="1">
      <alignment vertical="center"/>
      <protection locked="0"/>
    </xf>
    <xf numFmtId="0" fontId="31" fillId="6" borderId="10" xfId="0" applyFont="1" applyFill="1" applyBorder="1" applyAlignment="1" applyProtection="1">
      <alignment vertical="center"/>
      <protection locked="0"/>
    </xf>
    <xf numFmtId="0" fontId="22" fillId="6" borderId="10" xfId="0" applyFont="1" applyFill="1" applyBorder="1" applyAlignment="1" applyProtection="1">
      <alignment vertical="center"/>
      <protection locked="0"/>
    </xf>
    <xf numFmtId="0" fontId="34" fillId="0" borderId="0" xfId="0" applyFont="1" applyProtection="1">
      <alignment vertical="center"/>
    </xf>
    <xf numFmtId="177" fontId="27" fillId="0" borderId="77" xfId="0" applyNumberFormat="1" applyFont="1" applyFill="1" applyBorder="1" applyAlignment="1">
      <alignment horizontal="center" vertical="top" shrinkToFit="1"/>
    </xf>
    <xf numFmtId="0" fontId="72" fillId="0" borderId="0" xfId="0" applyFont="1" applyFill="1" applyAlignment="1" applyProtection="1">
      <alignment horizontal="left" vertical="center"/>
    </xf>
    <xf numFmtId="0" fontId="71" fillId="0" borderId="0" xfId="0" applyFont="1" applyFill="1" applyAlignment="1" applyProtection="1">
      <alignment horizontal="left" vertical="center"/>
    </xf>
    <xf numFmtId="0" fontId="23"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left" vertical="center" shrinkToFit="1"/>
    </xf>
    <xf numFmtId="0" fontId="51" fillId="0" borderId="0" xfId="0" applyFont="1" applyFill="1" applyBorder="1" applyAlignment="1" applyProtection="1">
      <alignment horizontal="center" vertical="center" shrinkToFit="1"/>
      <protection locked="0"/>
    </xf>
    <xf numFmtId="0" fontId="51" fillId="0" borderId="10" xfId="0" applyFont="1" applyFill="1" applyBorder="1" applyAlignment="1" applyProtection="1">
      <alignment horizontal="center" vertical="center" shrinkToFit="1"/>
      <protection locked="0"/>
    </xf>
    <xf numFmtId="0" fontId="25" fillId="0" borderId="0" xfId="0" applyFont="1" applyFill="1" applyAlignment="1" applyProtection="1">
      <alignment horizontal="left" vertical="center" indent="1"/>
    </xf>
    <xf numFmtId="0" fontId="11" fillId="0" borderId="0" xfId="0" applyFont="1" applyFill="1" applyBorder="1" applyAlignment="1" applyProtection="1">
      <alignment horizontal="left" vertical="center"/>
    </xf>
    <xf numFmtId="0" fontId="32" fillId="0" borderId="0" xfId="0" applyFont="1" applyFill="1" applyAlignment="1" applyProtection="1">
      <alignment horizontal="left" vertical="center" indent="1" shrinkToFit="1"/>
    </xf>
    <xf numFmtId="0" fontId="34" fillId="0" borderId="0" xfId="0" applyFont="1" applyFill="1" applyAlignment="1" applyProtection="1">
      <alignment horizontal="right" shrinkToFit="1"/>
    </xf>
    <xf numFmtId="0" fontId="36" fillId="0" borderId="0" xfId="0" applyFont="1" applyFill="1" applyAlignment="1" applyProtection="1">
      <alignment horizontal="right" vertical="center" shrinkToFit="1"/>
    </xf>
    <xf numFmtId="0" fontId="20" fillId="0" borderId="0" xfId="0" applyFont="1" applyFill="1" applyAlignment="1" applyProtection="1">
      <alignment horizontal="center" vertical="center"/>
      <protection locked="0"/>
    </xf>
    <xf numFmtId="0" fontId="52" fillId="3" borderId="0" xfId="0" applyFont="1" applyFill="1" applyAlignment="1" applyProtection="1">
      <alignment horizontal="center" vertical="center"/>
    </xf>
    <xf numFmtId="0" fontId="53" fillId="3" borderId="0" xfId="0" applyFont="1" applyFill="1" applyAlignment="1" applyProtection="1">
      <alignment horizontal="center" vertical="center"/>
    </xf>
    <xf numFmtId="0" fontId="26" fillId="0" borderId="49" xfId="0" applyFont="1" applyFill="1" applyBorder="1" applyAlignment="1" applyProtection="1">
      <alignment horizontal="center" vertical="center" shrinkToFit="1"/>
    </xf>
    <xf numFmtId="0" fontId="26" fillId="0" borderId="50" xfId="0" applyFont="1" applyFill="1" applyBorder="1" applyAlignment="1" applyProtection="1">
      <alignment horizontal="center" vertical="center" shrinkToFit="1"/>
    </xf>
    <xf numFmtId="0" fontId="26" fillId="0" borderId="51"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wrapText="1"/>
      <protection locked="0"/>
    </xf>
    <xf numFmtId="0" fontId="46" fillId="0" borderId="8"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4" xfId="0" applyFont="1" applyFill="1" applyBorder="1" applyAlignment="1" applyProtection="1">
      <alignment horizontal="center" vertical="center" shrinkToFit="1"/>
      <protection locked="0"/>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13" fillId="0" borderId="68" xfId="0" applyFont="1" applyFill="1" applyBorder="1" applyAlignment="1" applyProtection="1">
      <alignment horizontal="center" vertical="center"/>
    </xf>
    <xf numFmtId="176" fontId="18" fillId="0" borderId="12" xfId="0" applyNumberFormat="1" applyFont="1" applyFill="1" applyBorder="1" applyAlignment="1" applyProtection="1">
      <alignment horizontal="center" vertical="center" shrinkToFit="1"/>
      <protection locked="0"/>
    </xf>
    <xf numFmtId="176" fontId="18" fillId="0" borderId="0" xfId="0" applyNumberFormat="1" applyFont="1" applyFill="1" applyBorder="1" applyAlignment="1" applyProtection="1">
      <alignment horizontal="center" vertical="center" shrinkToFit="1"/>
      <protection locked="0"/>
    </xf>
    <xf numFmtId="176" fontId="18" fillId="0" borderId="7" xfId="0" applyNumberFormat="1" applyFont="1" applyFill="1" applyBorder="1" applyAlignment="1" applyProtection="1">
      <alignment horizontal="center" vertical="center" shrinkToFit="1"/>
      <protection locked="0"/>
    </xf>
    <xf numFmtId="0" fontId="46" fillId="6" borderId="41" xfId="0" applyFont="1" applyFill="1" applyBorder="1" applyAlignment="1" applyProtection="1">
      <alignment horizontal="center" vertical="center" shrinkToFit="1"/>
      <protection locked="0"/>
    </xf>
    <xf numFmtId="0" fontId="46" fillId="6" borderId="40" xfId="0" applyFont="1" applyFill="1" applyBorder="1" applyAlignment="1" applyProtection="1">
      <alignment horizontal="center" vertical="center" shrinkToFit="1"/>
      <protection locked="0"/>
    </xf>
    <xf numFmtId="0" fontId="46" fillId="6" borderId="42" xfId="0" applyFont="1" applyFill="1" applyBorder="1" applyAlignment="1" applyProtection="1">
      <alignment horizontal="center" vertical="center" shrinkToFit="1"/>
      <protection locked="0"/>
    </xf>
    <xf numFmtId="0" fontId="46" fillId="0" borderId="12" xfId="0" applyFont="1" applyFill="1" applyBorder="1" applyAlignment="1" applyProtection="1">
      <alignment horizontal="center" vertical="center" textRotation="255" wrapText="1"/>
      <protection locked="0"/>
    </xf>
    <xf numFmtId="0" fontId="46" fillId="0" borderId="7" xfId="0" applyFont="1" applyFill="1" applyBorder="1" applyAlignment="1" applyProtection="1">
      <alignment horizontal="center" vertical="center" textRotation="255" wrapText="1"/>
      <protection locked="0"/>
    </xf>
    <xf numFmtId="0" fontId="46" fillId="0" borderId="5" xfId="0" applyFont="1" applyFill="1" applyBorder="1" applyAlignment="1" applyProtection="1">
      <alignment horizontal="center" vertical="center" textRotation="255" wrapText="1"/>
      <protection locked="0"/>
    </xf>
    <xf numFmtId="0" fontId="46" fillId="0" borderId="8" xfId="0" applyFont="1" applyFill="1" applyBorder="1" applyAlignment="1" applyProtection="1">
      <alignment horizontal="center" vertical="center" textRotation="255" wrapText="1"/>
      <protection locked="0"/>
    </xf>
    <xf numFmtId="0" fontId="47" fillId="6" borderId="14" xfId="0" applyFont="1" applyFill="1" applyBorder="1" applyAlignment="1" applyProtection="1">
      <alignment horizontal="center" vertical="center" shrinkToFit="1"/>
      <protection locked="0"/>
    </xf>
    <xf numFmtId="0" fontId="47" fillId="6" borderId="1" xfId="0" applyFont="1" applyFill="1" applyBorder="1" applyAlignment="1" applyProtection="1">
      <alignment horizontal="center" vertical="center" shrinkToFit="1"/>
      <protection locked="0"/>
    </xf>
    <xf numFmtId="0" fontId="47" fillId="6" borderId="12" xfId="0" applyFont="1" applyFill="1" applyBorder="1" applyAlignment="1" applyProtection="1">
      <alignment horizontal="center" vertical="center" shrinkToFit="1"/>
      <protection locked="0"/>
    </xf>
    <xf numFmtId="0" fontId="47" fillId="6" borderId="0" xfId="0" applyFont="1" applyFill="1" applyBorder="1" applyAlignment="1" applyProtection="1">
      <alignment horizontal="center" vertical="center" shrinkToFit="1"/>
      <protection locked="0"/>
    </xf>
    <xf numFmtId="0" fontId="36" fillId="0" borderId="10" xfId="0" applyFont="1" applyFill="1" applyBorder="1" applyAlignment="1" applyProtection="1">
      <alignment horizontal="left" vertical="center" indent="1"/>
    </xf>
    <xf numFmtId="0" fontId="25" fillId="0" borderId="15" xfId="0"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wrapText="1"/>
      <protection locked="0"/>
    </xf>
    <xf numFmtId="0" fontId="25" fillId="0" borderId="37" xfId="0"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13"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wrapText="1"/>
      <protection locked="0"/>
    </xf>
    <xf numFmtId="0" fontId="36" fillId="0" borderId="13" xfId="0" applyFont="1" applyFill="1" applyBorder="1" applyAlignment="1" applyProtection="1">
      <alignment horizontal="center" vertical="center" wrapText="1"/>
      <protection locked="0"/>
    </xf>
    <xf numFmtId="0" fontId="36" fillId="0" borderId="37"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wrapText="1"/>
      <protection locked="0"/>
    </xf>
    <xf numFmtId="0" fontId="36" fillId="0" borderId="8"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0" fontId="13" fillId="0" borderId="11" xfId="0" applyFont="1" applyFill="1" applyBorder="1" applyAlignment="1" applyProtection="1">
      <alignment horizontal="right" vertical="center" shrinkToFit="1"/>
      <protection locked="0"/>
    </xf>
    <xf numFmtId="0" fontId="13" fillId="0" borderId="13" xfId="0" applyFont="1" applyFill="1" applyBorder="1" applyAlignment="1" applyProtection="1">
      <alignment horizontal="right" vertical="center" shrinkToFit="1"/>
      <protection locked="0"/>
    </xf>
    <xf numFmtId="0" fontId="13" fillId="0" borderId="19" xfId="0" applyFont="1" applyFill="1" applyBorder="1" applyAlignment="1" applyProtection="1">
      <alignment horizontal="right"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3" xfId="0" applyFont="1" applyFill="1" applyBorder="1" applyAlignment="1" applyProtection="1">
      <alignment horizontal="center" vertical="center" shrinkToFit="1"/>
      <protection locked="0"/>
    </xf>
    <xf numFmtId="0" fontId="36" fillId="0" borderId="0" xfId="0" applyFont="1" applyFill="1" applyBorder="1" applyAlignment="1" applyProtection="1">
      <alignment horizontal="center" vertical="center" shrinkToFit="1"/>
      <protection locked="0"/>
    </xf>
    <xf numFmtId="0" fontId="36" fillId="0" borderId="21" xfId="0" applyFont="1" applyFill="1" applyBorder="1" applyAlignment="1" applyProtection="1">
      <alignment horizontal="center" vertical="center" shrinkToFit="1"/>
      <protection locked="0"/>
    </xf>
    <xf numFmtId="0" fontId="13" fillId="0" borderId="63" xfId="0" applyFont="1" applyFill="1" applyBorder="1" applyAlignment="1" applyProtection="1">
      <alignment horizontal="center" vertical="center"/>
    </xf>
    <xf numFmtId="0" fontId="13" fillId="0" borderId="64" xfId="0" applyFont="1" applyFill="1" applyBorder="1" applyAlignment="1" applyProtection="1">
      <alignment horizontal="center" vertical="center"/>
    </xf>
    <xf numFmtId="0" fontId="13" fillId="0" borderId="65" xfId="0" applyFont="1" applyFill="1" applyBorder="1" applyAlignment="1" applyProtection="1">
      <alignment horizontal="center" vertical="center"/>
    </xf>
    <xf numFmtId="0" fontId="25" fillId="0" borderId="72" xfId="0" applyFont="1" applyFill="1" applyBorder="1" applyAlignment="1" applyProtection="1">
      <alignment horizontal="center" vertical="center" shrinkToFit="1"/>
      <protection locked="0"/>
    </xf>
    <xf numFmtId="0" fontId="25" fillId="0" borderId="34" xfId="0" applyFont="1" applyFill="1" applyBorder="1" applyAlignment="1" applyProtection="1">
      <alignment horizontal="center" vertical="center" shrinkToFit="1"/>
      <protection locked="0"/>
    </xf>
    <xf numFmtId="0" fontId="25" fillId="0" borderId="38" xfId="0" applyFont="1" applyFill="1" applyBorder="1" applyAlignment="1" applyProtection="1">
      <alignment horizontal="center" vertical="center" shrinkToFit="1"/>
      <protection locked="0"/>
    </xf>
    <xf numFmtId="0" fontId="25" fillId="6" borderId="39" xfId="0" applyFont="1" applyFill="1" applyBorder="1" applyAlignment="1" applyProtection="1">
      <alignment horizontal="left" vertical="center" shrinkToFit="1"/>
      <protection locked="0"/>
    </xf>
    <xf numFmtId="0" fontId="25" fillId="6" borderId="34" xfId="0" applyFont="1" applyFill="1" applyBorder="1" applyAlignment="1" applyProtection="1">
      <alignment horizontal="left" vertical="center" shrinkToFit="1"/>
      <protection locked="0"/>
    </xf>
    <xf numFmtId="0" fontId="25" fillId="6" borderId="76" xfId="0" applyFont="1" applyFill="1" applyBorder="1" applyAlignment="1" applyProtection="1">
      <alignment horizontal="left"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34" xfId="0" applyFont="1" applyFill="1" applyBorder="1" applyAlignment="1" applyProtection="1">
      <alignment horizontal="center" vertical="center" shrinkToFit="1"/>
      <protection locked="0"/>
    </xf>
    <xf numFmtId="0" fontId="46" fillId="0" borderId="38" xfId="0" applyFont="1" applyFill="1" applyBorder="1" applyAlignment="1" applyProtection="1">
      <alignment horizontal="center" vertical="center" shrinkToFit="1"/>
      <protection locked="0"/>
    </xf>
    <xf numFmtId="0" fontId="46" fillId="0" borderId="39" xfId="0" applyFont="1" applyFill="1" applyBorder="1" applyAlignment="1" applyProtection="1">
      <alignment horizontal="center" vertical="center" shrinkToFit="1"/>
      <protection locked="0"/>
    </xf>
    <xf numFmtId="0" fontId="46" fillId="0" borderId="35" xfId="0" applyFont="1" applyFill="1" applyBorder="1" applyAlignment="1" applyProtection="1">
      <alignment horizontal="center" vertical="center" shrinkToFit="1"/>
      <protection locked="0"/>
    </xf>
    <xf numFmtId="0" fontId="18" fillId="6" borderId="33" xfId="0" applyFont="1" applyFill="1" applyBorder="1" applyAlignment="1" applyProtection="1">
      <alignment horizontal="center" vertical="center" shrinkToFit="1"/>
      <protection locked="0"/>
    </xf>
    <xf numFmtId="0" fontId="18" fillId="6" borderId="1" xfId="0" applyFont="1" applyFill="1" applyBorder="1" applyAlignment="1" applyProtection="1">
      <alignment horizontal="center" vertical="center" shrinkToFit="1"/>
      <protection locked="0"/>
    </xf>
    <xf numFmtId="0" fontId="18" fillId="6" borderId="6" xfId="0" applyFont="1" applyFill="1" applyBorder="1" applyAlignment="1" applyProtection="1">
      <alignment horizontal="center" vertical="center" shrinkToFit="1"/>
      <protection locked="0"/>
    </xf>
    <xf numFmtId="0" fontId="18" fillId="6" borderId="16" xfId="0" applyFont="1" applyFill="1" applyBorder="1" applyAlignment="1" applyProtection="1">
      <alignment horizontal="center" vertical="center" shrinkToFit="1"/>
      <protection locked="0"/>
    </xf>
    <xf numFmtId="0" fontId="18" fillId="6" borderId="0" xfId="0" applyFont="1" applyFill="1" applyBorder="1" applyAlignment="1" applyProtection="1">
      <alignment horizontal="center" vertical="center" shrinkToFit="1"/>
      <protection locked="0"/>
    </xf>
    <xf numFmtId="0" fontId="18" fillId="6" borderId="7" xfId="0" applyFont="1" applyFill="1" applyBorder="1" applyAlignment="1" applyProtection="1">
      <alignment horizontal="center" vertical="center" shrinkToFit="1"/>
      <protection locked="0"/>
    </xf>
    <xf numFmtId="0" fontId="18" fillId="6" borderId="32" xfId="0" applyFont="1" applyFill="1" applyBorder="1" applyAlignment="1" applyProtection="1">
      <alignment horizontal="center" vertical="center" shrinkToFit="1"/>
      <protection locked="0"/>
    </xf>
    <xf numFmtId="0" fontId="18" fillId="6" borderId="2" xfId="0" applyFont="1" applyFill="1" applyBorder="1" applyAlignment="1" applyProtection="1">
      <alignment horizontal="center" vertical="center" shrinkToFit="1"/>
      <protection locked="0"/>
    </xf>
    <xf numFmtId="0" fontId="18" fillId="6" borderId="8"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left" vertical="center" wrapText="1"/>
      <protection locked="0"/>
    </xf>
    <xf numFmtId="0" fontId="48" fillId="6" borderId="73" xfId="0" applyFont="1" applyFill="1" applyBorder="1" applyAlignment="1" applyProtection="1">
      <alignment horizontal="center" vertical="center" shrinkToFit="1"/>
      <protection locked="0"/>
    </xf>
    <xf numFmtId="0" fontId="48" fillId="6" borderId="74" xfId="0" applyFont="1" applyFill="1" applyBorder="1" applyAlignment="1" applyProtection="1">
      <alignment horizontal="center" vertical="center" shrinkToFit="1"/>
      <protection locked="0"/>
    </xf>
    <xf numFmtId="0" fontId="48" fillId="6" borderId="75" xfId="0" applyFont="1" applyFill="1" applyBorder="1" applyAlignment="1" applyProtection="1">
      <alignment horizontal="center" vertical="center" shrinkToFit="1"/>
      <protection locked="0"/>
    </xf>
    <xf numFmtId="0" fontId="48" fillId="6" borderId="5" xfId="0" applyFont="1" applyFill="1" applyBorder="1" applyAlignment="1" applyProtection="1">
      <alignment horizontal="center" vertical="center" shrinkToFit="1"/>
      <protection locked="0"/>
    </xf>
    <xf numFmtId="0" fontId="48" fillId="6" borderId="2" xfId="0" applyFont="1" applyFill="1" applyBorder="1" applyAlignment="1" applyProtection="1">
      <alignment horizontal="center" vertical="center" shrinkToFit="1"/>
      <protection locked="0"/>
    </xf>
    <xf numFmtId="0" fontId="48" fillId="6" borderId="8" xfId="0"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right" vertical="center"/>
      <protection locked="0"/>
    </xf>
    <xf numFmtId="0" fontId="23" fillId="0" borderId="2" xfId="0" applyFont="1" applyFill="1" applyBorder="1" applyAlignment="1" applyProtection="1">
      <alignment horizontal="right" vertical="center"/>
      <protection locked="0"/>
    </xf>
    <xf numFmtId="0" fontId="23" fillId="0" borderId="8" xfId="0" applyFont="1" applyFill="1" applyBorder="1" applyAlignment="1" applyProtection="1">
      <alignment horizontal="right" vertical="center"/>
      <protection locked="0"/>
    </xf>
    <xf numFmtId="0" fontId="29" fillId="6" borderId="5" xfId="0" applyFont="1" applyFill="1" applyBorder="1" applyAlignment="1" applyProtection="1">
      <alignment horizontal="center" vertical="center" shrinkToFit="1"/>
      <protection locked="0"/>
    </xf>
    <xf numFmtId="0" fontId="29" fillId="6" borderId="2"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4" xfId="0" applyFont="1" applyFill="1" applyBorder="1" applyAlignment="1" applyProtection="1">
      <alignment horizontal="center" vertical="center" shrinkToFit="1"/>
      <protection locked="0"/>
    </xf>
    <xf numFmtId="0" fontId="26" fillId="0" borderId="58" xfId="0" applyFont="1" applyFill="1" applyBorder="1" applyAlignment="1" applyProtection="1">
      <alignment horizontal="center" vertical="center" shrinkToFit="1"/>
    </xf>
    <xf numFmtId="0" fontId="26" fillId="0" borderId="59" xfId="0" applyFont="1" applyFill="1" applyBorder="1" applyAlignment="1" applyProtection="1">
      <alignment horizontal="center" vertical="center" shrinkToFit="1"/>
    </xf>
    <xf numFmtId="0" fontId="26" fillId="0" borderId="60" xfId="0" applyFont="1" applyFill="1" applyBorder="1" applyAlignment="1" applyProtection="1">
      <alignment horizontal="center" vertical="center" shrinkToFit="1"/>
    </xf>
    <xf numFmtId="0" fontId="26" fillId="0" borderId="6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62" xfId="0" applyFont="1" applyFill="1" applyBorder="1" applyAlignment="1" applyProtection="1">
      <alignment horizontal="center" vertical="center" shrinkToFit="1"/>
    </xf>
    <xf numFmtId="0" fontId="26" fillId="0" borderId="69" xfId="0" applyFont="1" applyFill="1" applyBorder="1" applyAlignment="1" applyProtection="1">
      <alignment horizontal="center" vertical="center" shrinkToFit="1"/>
    </xf>
    <xf numFmtId="0" fontId="26" fillId="0" borderId="70" xfId="0" applyFont="1" applyFill="1" applyBorder="1" applyAlignment="1" applyProtection="1">
      <alignment horizontal="center" vertical="center" shrinkToFit="1"/>
    </xf>
    <xf numFmtId="0" fontId="26" fillId="0" borderId="71" xfId="0" applyFont="1" applyFill="1" applyBorder="1" applyAlignment="1" applyProtection="1">
      <alignment horizontal="center" vertical="center" shrinkToFit="1"/>
    </xf>
    <xf numFmtId="0" fontId="18" fillId="0" borderId="12" xfId="0"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wrapText="1" shrinkToFit="1"/>
      <protection locked="0"/>
    </xf>
    <xf numFmtId="0" fontId="18" fillId="0" borderId="7" xfId="0" applyFont="1" applyFill="1" applyBorder="1" applyAlignment="1" applyProtection="1">
      <alignment horizontal="left" vertical="center" wrapText="1" shrinkToFit="1"/>
      <protection locked="0"/>
    </xf>
    <xf numFmtId="0" fontId="18" fillId="0" borderId="5" xfId="0" applyFont="1" applyFill="1" applyBorder="1" applyAlignment="1" applyProtection="1">
      <alignment horizontal="left" vertical="center" wrapText="1" shrinkToFit="1"/>
      <protection locked="0"/>
    </xf>
    <xf numFmtId="0" fontId="18" fillId="0" borderId="2" xfId="0" applyFont="1" applyFill="1" applyBorder="1" applyAlignment="1" applyProtection="1">
      <alignment horizontal="left" vertical="center" wrapText="1" shrinkToFit="1"/>
      <protection locked="0"/>
    </xf>
    <xf numFmtId="0" fontId="18" fillId="0" borderId="8" xfId="0" applyFont="1" applyFill="1" applyBorder="1" applyAlignment="1" applyProtection="1">
      <alignment horizontal="left" vertical="center" wrapText="1" shrinkToFit="1"/>
      <protection locked="0"/>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left" vertical="center" wrapText="1"/>
    </xf>
    <xf numFmtId="0" fontId="22" fillId="0" borderId="87" xfId="0" applyFont="1" applyFill="1" applyBorder="1" applyAlignment="1" applyProtection="1">
      <alignment horizontal="center" vertical="center" wrapText="1"/>
    </xf>
    <xf numFmtId="0" fontId="22" fillId="0" borderId="88" xfId="0" applyFont="1" applyFill="1" applyBorder="1" applyAlignment="1" applyProtection="1">
      <alignment horizontal="center" vertical="center" wrapText="1"/>
    </xf>
    <xf numFmtId="0" fontId="22" fillId="0" borderId="89" xfId="0" applyFont="1" applyFill="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0" fontId="22" fillId="0" borderId="79" xfId="0" applyFont="1" applyFill="1" applyBorder="1" applyAlignment="1" applyProtection="1">
      <alignment horizontal="center" vertical="center" wrapText="1"/>
    </xf>
    <xf numFmtId="0" fontId="22" fillId="0" borderId="92" xfId="0" applyFont="1" applyFill="1" applyBorder="1" applyAlignment="1" applyProtection="1">
      <alignment horizontal="center" vertical="center" wrapText="1"/>
    </xf>
    <xf numFmtId="0" fontId="70" fillId="6" borderId="13" xfId="0" applyFont="1" applyFill="1" applyBorder="1" applyAlignment="1" applyProtection="1">
      <alignment horizontal="left" vertical="center" wrapText="1"/>
    </xf>
    <xf numFmtId="0" fontId="70" fillId="6" borderId="19" xfId="0" applyFont="1" applyFill="1" applyBorder="1" applyAlignment="1" applyProtection="1">
      <alignment horizontal="left" vertical="center" wrapText="1"/>
    </xf>
    <xf numFmtId="0" fontId="70" fillId="6" borderId="0" xfId="0" applyFont="1" applyFill="1" applyBorder="1" applyAlignment="1" applyProtection="1">
      <alignment horizontal="left" vertical="center" wrapText="1"/>
    </xf>
    <xf numFmtId="0" fontId="70" fillId="6" borderId="21" xfId="0" applyFont="1" applyFill="1" applyBorder="1" applyAlignment="1" applyProtection="1">
      <alignment horizontal="left" vertical="center" wrapText="1"/>
    </xf>
    <xf numFmtId="0" fontId="70" fillId="6" borderId="2" xfId="0" applyFont="1" applyFill="1" applyBorder="1" applyAlignment="1" applyProtection="1">
      <alignment horizontal="left" vertical="center" wrapText="1"/>
    </xf>
    <xf numFmtId="0" fontId="70" fillId="6" borderId="4" xfId="0" applyFont="1" applyFill="1" applyBorder="1" applyAlignment="1" applyProtection="1">
      <alignment horizontal="left" vertical="center" wrapText="1"/>
    </xf>
    <xf numFmtId="0" fontId="46" fillId="0" borderId="90" xfId="0" applyFont="1" applyFill="1" applyBorder="1" applyAlignment="1" applyProtection="1">
      <alignment horizontal="center" vertical="center"/>
      <protection locked="0"/>
    </xf>
    <xf numFmtId="0" fontId="46" fillId="0" borderId="80" xfId="0" applyFont="1" applyFill="1" applyBorder="1" applyAlignment="1" applyProtection="1">
      <alignment horizontal="center" vertical="center"/>
      <protection locked="0"/>
    </xf>
    <xf numFmtId="0" fontId="46" fillId="0" borderId="5" xfId="0" applyFont="1" applyFill="1" applyBorder="1" applyAlignment="1" applyProtection="1">
      <alignment horizontal="center" vertical="center"/>
      <protection locked="0"/>
    </xf>
    <xf numFmtId="0" fontId="46" fillId="0" borderId="93" xfId="0" applyFont="1" applyFill="1" applyBorder="1" applyAlignment="1" applyProtection="1">
      <alignment horizontal="center" vertical="center"/>
      <protection locked="0"/>
    </xf>
    <xf numFmtId="0" fontId="46" fillId="0" borderId="77" xfId="0" applyFont="1" applyFill="1" applyBorder="1" applyAlignment="1" applyProtection="1">
      <alignment horizontal="center" vertical="center"/>
      <protection locked="0"/>
    </xf>
    <xf numFmtId="0" fontId="46" fillId="0" borderId="78" xfId="0" applyFont="1" applyFill="1" applyBorder="1" applyAlignment="1" applyProtection="1">
      <alignment horizontal="center" vertical="center"/>
      <protection locked="0"/>
    </xf>
    <xf numFmtId="0" fontId="48" fillId="6" borderId="91" xfId="0" applyFont="1" applyFill="1" applyBorder="1" applyAlignment="1" applyProtection="1">
      <alignment horizontal="left" vertical="center" shrinkToFit="1"/>
      <protection locked="0"/>
    </xf>
    <xf numFmtId="0" fontId="48" fillId="6" borderId="74" xfId="0" applyFont="1" applyFill="1" applyBorder="1" applyAlignment="1" applyProtection="1">
      <alignment horizontal="left" vertical="center" shrinkToFit="1"/>
      <protection locked="0"/>
    </xf>
    <xf numFmtId="0" fontId="48" fillId="6" borderId="75" xfId="0" applyFont="1" applyFill="1" applyBorder="1" applyAlignment="1" applyProtection="1">
      <alignment horizontal="left" vertical="center" shrinkToFit="1"/>
      <protection locked="0"/>
    </xf>
    <xf numFmtId="0" fontId="48" fillId="6" borderId="28" xfId="0" applyFont="1" applyFill="1" applyBorder="1" applyAlignment="1" applyProtection="1">
      <alignment horizontal="left" vertical="center" shrinkToFit="1"/>
      <protection locked="0"/>
    </xf>
    <xf numFmtId="0" fontId="48" fillId="6" borderId="2" xfId="0" applyFont="1" applyFill="1" applyBorder="1" applyAlignment="1" applyProtection="1">
      <alignment horizontal="left" vertical="center" shrinkToFit="1"/>
      <protection locked="0"/>
    </xf>
    <xf numFmtId="0" fontId="48" fillId="6" borderId="8" xfId="0" applyFont="1" applyFill="1" applyBorder="1" applyAlignment="1" applyProtection="1">
      <alignment horizontal="left" vertical="center" shrinkToFit="1"/>
      <protection locked="0"/>
    </xf>
    <xf numFmtId="0" fontId="26" fillId="0" borderId="81" xfId="0" applyFont="1" applyFill="1" applyBorder="1" applyAlignment="1" applyProtection="1">
      <alignment horizontal="center" vertical="center" wrapText="1"/>
      <protection locked="0"/>
    </xf>
    <xf numFmtId="0" fontId="26" fillId="0" borderId="82" xfId="0" applyFont="1" applyFill="1" applyBorder="1" applyAlignment="1" applyProtection="1">
      <alignment horizontal="center" vertical="center" wrapText="1"/>
      <protection locked="0"/>
    </xf>
    <xf numFmtId="0" fontId="26" fillId="0" borderId="83" xfId="0" applyFont="1" applyFill="1" applyBorder="1" applyAlignment="1" applyProtection="1">
      <alignment horizontal="center" vertical="center" wrapText="1"/>
      <protection locked="0"/>
    </xf>
    <xf numFmtId="0" fontId="25" fillId="6" borderId="84" xfId="0" applyFont="1" applyFill="1" applyBorder="1" applyAlignment="1" applyProtection="1">
      <alignment horizontal="left" vertical="center" shrinkToFit="1"/>
      <protection locked="0"/>
    </xf>
    <xf numFmtId="0" fontId="25" fillId="6" borderId="85" xfId="0" applyFont="1" applyFill="1" applyBorder="1" applyAlignment="1" applyProtection="1">
      <alignment horizontal="left" vertical="center" shrinkToFit="1"/>
      <protection locked="0"/>
    </xf>
    <xf numFmtId="0" fontId="25" fillId="6" borderId="86" xfId="0" applyFont="1" applyFill="1" applyBorder="1" applyAlignment="1" applyProtection="1">
      <alignment horizontal="left" vertical="center" shrinkToFit="1"/>
      <protection locked="0"/>
    </xf>
    <xf numFmtId="0" fontId="15" fillId="0" borderId="78" xfId="0" applyFont="1" applyFill="1" applyBorder="1" applyAlignment="1" applyProtection="1">
      <alignment horizontal="center" vertical="center" wrapText="1" shrinkToFit="1"/>
      <protection locked="0"/>
    </xf>
    <xf numFmtId="0" fontId="15" fillId="0" borderId="79" xfId="0" applyFont="1" applyFill="1" applyBorder="1" applyAlignment="1" applyProtection="1">
      <alignment horizontal="center" vertical="center" wrapText="1" shrinkToFit="1"/>
      <protection locked="0"/>
    </xf>
    <xf numFmtId="0" fontId="15" fillId="0" borderId="92" xfId="0" applyFont="1" applyFill="1" applyBorder="1" applyAlignment="1" applyProtection="1">
      <alignment horizontal="center" vertical="center" wrapText="1" shrinkToFit="1"/>
      <protection locked="0"/>
    </xf>
    <xf numFmtId="0" fontId="15" fillId="0" borderId="94" xfId="0" applyFont="1" applyFill="1" applyBorder="1" applyAlignment="1" applyProtection="1">
      <alignment horizontal="center" vertical="center" wrapText="1" shrinkToFit="1"/>
      <protection locked="0"/>
    </xf>
    <xf numFmtId="0" fontId="15" fillId="0" borderId="95" xfId="0" applyFont="1" applyFill="1" applyBorder="1" applyAlignment="1" applyProtection="1">
      <alignment horizontal="center" vertical="center" wrapText="1" shrinkToFit="1"/>
      <protection locked="0"/>
    </xf>
    <xf numFmtId="0" fontId="15" fillId="0" borderId="96" xfId="0" applyFont="1" applyFill="1" applyBorder="1" applyAlignment="1" applyProtection="1">
      <alignment horizontal="center" vertical="center" wrapText="1" shrinkToFit="1"/>
      <protection locked="0"/>
    </xf>
    <xf numFmtId="49" fontId="66" fillId="6" borderId="1" xfId="0" applyNumberFormat="1" applyFont="1" applyFill="1" applyBorder="1" applyAlignment="1" applyProtection="1">
      <alignment horizontal="distributed" vertical="center" indent="2" shrinkToFit="1"/>
      <protection locked="0"/>
    </xf>
    <xf numFmtId="49" fontId="66" fillId="6" borderId="3" xfId="0" applyNumberFormat="1" applyFont="1" applyFill="1" applyBorder="1" applyAlignment="1" applyProtection="1">
      <alignment horizontal="distributed" vertical="center" indent="2" shrinkToFit="1"/>
      <protection locked="0"/>
    </xf>
    <xf numFmtId="49" fontId="66" fillId="6" borderId="0" xfId="0" applyNumberFormat="1" applyFont="1" applyFill="1" applyBorder="1" applyAlignment="1" applyProtection="1">
      <alignment horizontal="distributed" vertical="center" indent="2" shrinkToFit="1"/>
      <protection locked="0"/>
    </xf>
    <xf numFmtId="49" fontId="66" fillId="6" borderId="21" xfId="0" applyNumberFormat="1" applyFont="1" applyFill="1" applyBorder="1" applyAlignment="1" applyProtection="1">
      <alignment horizontal="distributed" vertical="center" indent="2" shrinkToFit="1"/>
      <protection locked="0"/>
    </xf>
    <xf numFmtId="49" fontId="59" fillId="0" borderId="97" xfId="0" applyNumberFormat="1" applyFont="1" applyFill="1" applyBorder="1" applyAlignment="1" applyProtection="1">
      <alignment horizontal="right" shrinkToFit="1"/>
      <protection locked="0"/>
    </xf>
    <xf numFmtId="49" fontId="59" fillId="0" borderId="98" xfId="0" applyNumberFormat="1" applyFont="1" applyFill="1" applyBorder="1" applyAlignment="1" applyProtection="1">
      <alignment horizontal="right" shrinkToFit="1"/>
      <protection locked="0"/>
    </xf>
    <xf numFmtId="0" fontId="46" fillId="0" borderId="28" xfId="0"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protection locked="0"/>
    </xf>
    <xf numFmtId="0" fontId="46" fillId="0" borderId="25"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62" fillId="6" borderId="25" xfId="0" applyFont="1" applyFill="1" applyBorder="1" applyAlignment="1" applyProtection="1">
      <alignment horizontal="left" vertical="center" shrinkToFit="1"/>
    </xf>
    <xf numFmtId="0" fontId="62" fillId="6" borderId="1" xfId="0" applyFont="1" applyFill="1" applyBorder="1" applyAlignment="1" applyProtection="1">
      <alignment horizontal="left" vertical="center" shrinkToFit="1"/>
    </xf>
    <xf numFmtId="0" fontId="62" fillId="6" borderId="28" xfId="0" applyFont="1" applyFill="1" applyBorder="1" applyAlignment="1" applyProtection="1">
      <alignment horizontal="left" vertical="center" shrinkToFit="1"/>
    </xf>
    <xf numFmtId="0" fontId="62" fillId="6" borderId="2" xfId="0" applyFont="1" applyFill="1" applyBorder="1" applyAlignment="1" applyProtection="1">
      <alignment horizontal="left" vertical="center" shrinkToFit="1"/>
    </xf>
    <xf numFmtId="0" fontId="28" fillId="0" borderId="12"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21" xfId="0" applyFont="1" applyFill="1" applyBorder="1" applyAlignment="1" applyProtection="1">
      <alignment horizontal="left" vertical="center"/>
    </xf>
    <xf numFmtId="0" fontId="22" fillId="0" borderId="5" xfId="0" applyFont="1" applyFill="1" applyBorder="1" applyAlignment="1" applyProtection="1">
      <alignment horizontal="left" vertical="center" indent="1"/>
    </xf>
    <xf numFmtId="0" fontId="22" fillId="0" borderId="2" xfId="0" applyFont="1" applyFill="1" applyBorder="1" applyAlignment="1" applyProtection="1">
      <alignment horizontal="left" vertical="center" indent="1"/>
    </xf>
    <xf numFmtId="0" fontId="22" fillId="0" borderId="4" xfId="0" applyFont="1" applyFill="1" applyBorder="1" applyAlignment="1" applyProtection="1">
      <alignment horizontal="left" vertical="center" indent="1"/>
    </xf>
    <xf numFmtId="0" fontId="46" fillId="0" borderId="25" xfId="0" applyFont="1" applyFill="1" applyBorder="1" applyAlignment="1" applyProtection="1">
      <alignment horizontal="center" vertical="center" wrapText="1" shrinkToFit="1"/>
      <protection locked="0"/>
    </xf>
    <xf numFmtId="0" fontId="46" fillId="0" borderId="1" xfId="0" applyFont="1" applyFill="1" applyBorder="1" applyAlignment="1" applyProtection="1">
      <alignment horizontal="center" vertical="center" wrapText="1" shrinkToFit="1"/>
      <protection locked="0"/>
    </xf>
    <xf numFmtId="0" fontId="46" fillId="0" borderId="26" xfId="0" applyFont="1" applyFill="1" applyBorder="1" applyAlignment="1" applyProtection="1">
      <alignment horizontal="center" vertical="center" wrapText="1" shrinkToFit="1"/>
      <protection locked="0"/>
    </xf>
    <xf numFmtId="0" fontId="46" fillId="0" borderId="27" xfId="0" applyFont="1" applyFill="1" applyBorder="1" applyAlignment="1" applyProtection="1">
      <alignment horizontal="center" vertical="center" wrapText="1" shrinkToFit="1"/>
      <protection locked="0"/>
    </xf>
    <xf numFmtId="0" fontId="46" fillId="0" borderId="0" xfId="0" applyFont="1" applyFill="1" applyBorder="1" applyAlignment="1" applyProtection="1">
      <alignment horizontal="center" vertical="center" wrapText="1" shrinkToFit="1"/>
      <protection locked="0"/>
    </xf>
    <xf numFmtId="0" fontId="46" fillId="0" borderId="23" xfId="0" applyFont="1" applyFill="1" applyBorder="1" applyAlignment="1" applyProtection="1">
      <alignment horizontal="center" vertical="center" wrapText="1" shrinkToFit="1"/>
      <protection locked="0"/>
    </xf>
    <xf numFmtId="0" fontId="48" fillId="6" borderId="25" xfId="0" applyFont="1" applyFill="1" applyBorder="1" applyAlignment="1" applyProtection="1">
      <alignment horizontal="left" vertical="center" shrinkToFit="1"/>
      <protection locked="0"/>
    </xf>
    <xf numFmtId="0" fontId="48" fillId="6" borderId="1" xfId="0" applyFont="1" applyFill="1" applyBorder="1" applyAlignment="1" applyProtection="1">
      <alignment horizontal="left" vertical="center" shrinkToFit="1"/>
      <protection locked="0"/>
    </xf>
    <xf numFmtId="0" fontId="48" fillId="6" borderId="27" xfId="0" applyFont="1" applyFill="1" applyBorder="1" applyAlignment="1" applyProtection="1">
      <alignment horizontal="left" vertical="center" shrinkToFit="1"/>
      <protection locked="0"/>
    </xf>
    <xf numFmtId="0" fontId="48" fillId="6" borderId="0" xfId="0" applyFont="1" applyFill="1" applyBorder="1" applyAlignment="1" applyProtection="1">
      <alignment horizontal="left" vertical="center" shrinkToFit="1"/>
      <protection locked="0"/>
    </xf>
    <xf numFmtId="49" fontId="48" fillId="6" borderId="27" xfId="0" applyNumberFormat="1" applyFont="1" applyFill="1" applyBorder="1" applyAlignment="1" applyProtection="1">
      <alignment horizontal="center" vertical="center" shrinkToFit="1"/>
      <protection locked="0"/>
    </xf>
    <xf numFmtId="49" fontId="48" fillId="6" borderId="0" xfId="0" applyNumberFormat="1" applyFont="1" applyFill="1" applyBorder="1" applyAlignment="1" applyProtection="1">
      <alignment horizontal="center" vertical="center" shrinkToFit="1"/>
      <protection locked="0"/>
    </xf>
    <xf numFmtId="49" fontId="48" fillId="6" borderId="7" xfId="0" applyNumberFormat="1" applyFont="1" applyFill="1" applyBorder="1" applyAlignment="1" applyProtection="1">
      <alignment horizontal="center" vertical="center" shrinkToFit="1"/>
      <protection locked="0"/>
    </xf>
    <xf numFmtId="49" fontId="48" fillId="6" borderId="28" xfId="0" applyNumberFormat="1" applyFont="1" applyFill="1" applyBorder="1" applyAlignment="1" applyProtection="1">
      <alignment horizontal="center" vertical="center" shrinkToFit="1"/>
      <protection locked="0"/>
    </xf>
    <xf numFmtId="49" fontId="48" fillId="6" borderId="2" xfId="0" applyNumberFormat="1" applyFont="1" applyFill="1" applyBorder="1" applyAlignment="1" applyProtection="1">
      <alignment horizontal="center" vertical="center" shrinkToFit="1"/>
      <protection locked="0"/>
    </xf>
    <xf numFmtId="49" fontId="48" fillId="6" borderId="8" xfId="0" applyNumberFormat="1" applyFont="1" applyFill="1" applyBorder="1" applyAlignment="1" applyProtection="1">
      <alignment horizontal="center" vertical="center" shrinkToFit="1"/>
      <protection locked="0"/>
    </xf>
    <xf numFmtId="0" fontId="13" fillId="0" borderId="101" xfId="0" applyFont="1" applyFill="1" applyBorder="1" applyAlignment="1" applyProtection="1">
      <alignment horizontal="center" vertical="center"/>
    </xf>
    <xf numFmtId="0" fontId="13" fillId="0" borderId="102" xfId="0" applyFont="1" applyFill="1" applyBorder="1" applyAlignment="1" applyProtection="1">
      <alignment horizontal="center" vertical="center"/>
    </xf>
    <xf numFmtId="0" fontId="13" fillId="0" borderId="103" xfId="0" applyFont="1" applyFill="1" applyBorder="1" applyAlignment="1" applyProtection="1">
      <alignment horizontal="center" vertical="center"/>
    </xf>
    <xf numFmtId="0" fontId="13" fillId="0" borderId="104"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06" xfId="0" applyFont="1" applyFill="1" applyBorder="1" applyAlignment="1" applyProtection="1">
      <alignment horizontal="center" vertical="center"/>
    </xf>
    <xf numFmtId="0" fontId="26" fillId="0" borderId="43" xfId="0" applyFont="1" applyFill="1" applyBorder="1" applyAlignment="1" applyProtection="1">
      <alignment horizontal="center" vertical="center" wrapText="1"/>
    </xf>
    <xf numFmtId="0" fontId="26" fillId="0" borderId="44"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0" borderId="47" xfId="0" applyFont="1" applyFill="1" applyBorder="1" applyAlignment="1" applyProtection="1">
      <alignment horizontal="center" vertical="center" wrapText="1"/>
    </xf>
    <xf numFmtId="0" fontId="13" fillId="0" borderId="44" xfId="0"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48" xfId="0" applyFont="1" applyFill="1" applyBorder="1" applyAlignment="1" applyProtection="1">
      <alignment horizontal="center" vertical="center"/>
    </xf>
    <xf numFmtId="0" fontId="16" fillId="6" borderId="0" xfId="0" applyNumberFormat="1" applyFont="1" applyFill="1" applyBorder="1" applyAlignment="1" applyProtection="1">
      <alignment horizontal="right" shrinkToFit="1"/>
      <protection locked="0"/>
    </xf>
    <xf numFmtId="0" fontId="16" fillId="6" borderId="10" xfId="0" applyNumberFormat="1" applyFont="1" applyFill="1" applyBorder="1" applyAlignment="1" applyProtection="1">
      <alignment horizontal="right" shrinkToFit="1"/>
      <protection locked="0"/>
    </xf>
    <xf numFmtId="0" fontId="68" fillId="0" borderId="78" xfId="0" applyFont="1" applyFill="1" applyBorder="1" applyAlignment="1" applyProtection="1">
      <alignment horizontal="center" vertical="center" wrapText="1" shrinkToFit="1"/>
      <protection locked="0"/>
    </xf>
    <xf numFmtId="0" fontId="68" fillId="0" borderId="79" xfId="0" applyFont="1" applyFill="1" applyBorder="1" applyAlignment="1" applyProtection="1">
      <alignment horizontal="center" vertical="center" wrapText="1" shrinkToFit="1"/>
      <protection locked="0"/>
    </xf>
    <xf numFmtId="0" fontId="68" fillId="0" borderId="99" xfId="0" applyFont="1" applyFill="1" applyBorder="1" applyAlignment="1" applyProtection="1">
      <alignment horizontal="center" vertical="center" wrapText="1" shrinkToFit="1"/>
      <protection locked="0"/>
    </xf>
    <xf numFmtId="0" fontId="68" fillId="0" borderId="36" xfId="0" applyFont="1" applyFill="1" applyBorder="1" applyAlignment="1" applyProtection="1">
      <alignment horizontal="center" vertical="center" wrapText="1" shrinkToFit="1"/>
      <protection locked="0"/>
    </xf>
    <xf numFmtId="0" fontId="68" fillId="0" borderId="34" xfId="0" applyFont="1" applyFill="1" applyBorder="1" applyAlignment="1" applyProtection="1">
      <alignment horizontal="center" vertical="center" wrapText="1" shrinkToFit="1"/>
      <protection locked="0"/>
    </xf>
    <xf numFmtId="0" fontId="68" fillId="0" borderId="38" xfId="0" applyFont="1" applyFill="1" applyBorder="1" applyAlignment="1" applyProtection="1">
      <alignment horizontal="center" vertical="center" wrapText="1" shrinkToFit="1"/>
      <protection locked="0"/>
    </xf>
    <xf numFmtId="0" fontId="64" fillId="6" borderId="25" xfId="0" applyFont="1" applyFill="1" applyBorder="1" applyAlignment="1" applyProtection="1">
      <alignment horizontal="center" vertical="center"/>
      <protection locked="0"/>
    </xf>
    <xf numFmtId="0" fontId="64" fillId="6" borderId="1" xfId="0" applyFont="1" applyFill="1" applyBorder="1" applyAlignment="1" applyProtection="1">
      <alignment horizontal="center" vertical="center"/>
      <protection locked="0"/>
    </xf>
    <xf numFmtId="0" fontId="64" fillId="6" borderId="6" xfId="0" applyFont="1" applyFill="1" applyBorder="1" applyAlignment="1" applyProtection="1">
      <alignment horizontal="center" vertical="center"/>
      <protection locked="0"/>
    </xf>
    <xf numFmtId="0" fontId="64" fillId="6" borderId="29" xfId="0" applyFont="1" applyFill="1" applyBorder="1" applyAlignment="1" applyProtection="1">
      <alignment horizontal="center" vertical="center"/>
      <protection locked="0"/>
    </xf>
    <xf numFmtId="0" fontId="64" fillId="6" borderId="10" xfId="0" applyFont="1" applyFill="1" applyBorder="1" applyAlignment="1" applyProtection="1">
      <alignment horizontal="center" vertical="center"/>
      <protection locked="0"/>
    </xf>
    <xf numFmtId="0" fontId="64" fillId="6" borderId="9" xfId="0" applyFont="1" applyFill="1" applyBorder="1" applyAlignment="1" applyProtection="1">
      <alignment horizontal="center" vertical="center"/>
      <protection locked="0"/>
    </xf>
    <xf numFmtId="0" fontId="46" fillId="0" borderId="100" xfId="0" applyFont="1" applyFill="1" applyBorder="1" applyAlignment="1" applyProtection="1">
      <alignment horizontal="center" vertical="center"/>
      <protection locked="0"/>
    </xf>
    <xf numFmtId="0" fontId="46" fillId="0" borderId="36" xfId="0" applyFont="1" applyFill="1" applyBorder="1" applyAlignment="1" applyProtection="1">
      <alignment horizontal="center" vertical="center"/>
      <protection locked="0"/>
    </xf>
    <xf numFmtId="49" fontId="48" fillId="6" borderId="29" xfId="0" applyNumberFormat="1" applyFont="1" applyFill="1" applyBorder="1" applyAlignment="1" applyProtection="1">
      <alignment horizontal="center" vertical="center" shrinkToFit="1"/>
      <protection locked="0"/>
    </xf>
    <xf numFmtId="49" fontId="48" fillId="6" borderId="10" xfId="0" applyNumberFormat="1" applyFont="1" applyFill="1" applyBorder="1" applyAlignment="1" applyProtection="1">
      <alignment horizontal="center" vertical="center" shrinkToFit="1"/>
      <protection locked="0"/>
    </xf>
    <xf numFmtId="0" fontId="10" fillId="0" borderId="0" xfId="0" applyFont="1" applyFill="1" applyAlignment="1" applyProtection="1">
      <alignment horizontal="center" vertical="top"/>
    </xf>
    <xf numFmtId="0" fontId="28" fillId="0" borderId="0" xfId="0" applyFont="1" applyFill="1" applyAlignment="1" applyProtection="1">
      <alignment horizontal="left" vertical="top" wrapText="1"/>
    </xf>
    <xf numFmtId="0" fontId="30" fillId="0" borderId="15" xfId="0" applyFont="1" applyFill="1" applyBorder="1" applyAlignment="1" applyProtection="1">
      <alignment horizontal="center" vertical="center" textRotation="255"/>
      <protection locked="0"/>
    </xf>
    <xf numFmtId="0" fontId="30" fillId="0" borderId="13" xfId="0" applyFont="1" applyFill="1" applyBorder="1" applyAlignment="1" applyProtection="1">
      <alignment horizontal="center" vertical="center" textRotation="255"/>
      <protection locked="0"/>
    </xf>
    <xf numFmtId="0" fontId="30" fillId="0" borderId="22" xfId="0" applyFont="1" applyFill="1" applyBorder="1" applyAlignment="1" applyProtection="1">
      <alignment horizontal="center" vertical="center" textRotation="255"/>
      <protection locked="0"/>
    </xf>
    <xf numFmtId="0" fontId="30" fillId="0" borderId="16" xfId="0" applyFont="1" applyFill="1" applyBorder="1" applyAlignment="1" applyProtection="1">
      <alignment horizontal="center" vertical="center" textRotation="255"/>
      <protection locked="0"/>
    </xf>
    <xf numFmtId="0" fontId="30" fillId="0" borderId="0" xfId="0" applyFont="1" applyFill="1" applyBorder="1" applyAlignment="1" applyProtection="1">
      <alignment horizontal="center" vertical="center" textRotation="255"/>
      <protection locked="0"/>
    </xf>
    <xf numFmtId="0" fontId="30" fillId="0" borderId="23" xfId="0" applyFont="1" applyFill="1" applyBorder="1" applyAlignment="1" applyProtection="1">
      <alignment horizontal="center" vertical="center" textRotation="255"/>
      <protection locked="0"/>
    </xf>
    <xf numFmtId="0" fontId="30" fillId="0" borderId="17" xfId="0" applyFont="1" applyFill="1" applyBorder="1" applyAlignment="1" applyProtection="1">
      <alignment horizontal="center" vertical="center" textRotation="255"/>
      <protection locked="0"/>
    </xf>
    <xf numFmtId="0" fontId="30" fillId="0" borderId="10" xfId="0" applyFont="1" applyFill="1" applyBorder="1" applyAlignment="1" applyProtection="1">
      <alignment horizontal="center" vertical="center" textRotation="255"/>
      <protection locked="0"/>
    </xf>
    <xf numFmtId="0" fontId="30" fillId="0" borderId="30" xfId="0" applyFont="1" applyFill="1" applyBorder="1" applyAlignment="1" applyProtection="1">
      <alignment horizontal="center" vertical="center" textRotation="255"/>
      <protection locked="0"/>
    </xf>
    <xf numFmtId="0" fontId="36" fillId="0" borderId="31"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28"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top"/>
      <protection locked="0"/>
    </xf>
    <xf numFmtId="0" fontId="29" fillId="0" borderId="13" xfId="0" applyFont="1" applyFill="1" applyBorder="1" applyAlignment="1" applyProtection="1">
      <alignment horizontal="center" vertical="top"/>
      <protection locked="0"/>
    </xf>
    <xf numFmtId="0" fontId="29" fillId="0" borderId="28" xfId="0" applyFont="1" applyFill="1" applyBorder="1" applyAlignment="1" applyProtection="1">
      <alignment horizontal="center" vertical="top"/>
      <protection locked="0"/>
    </xf>
    <xf numFmtId="0" fontId="29" fillId="0" borderId="2" xfId="0" applyFont="1" applyFill="1" applyBorder="1" applyAlignment="1" applyProtection="1">
      <alignment horizontal="center" vertical="top"/>
      <protection locked="0"/>
    </xf>
    <xf numFmtId="0" fontId="47" fillId="6" borderId="13" xfId="0" applyFont="1" applyFill="1" applyBorder="1" applyAlignment="1" applyProtection="1">
      <alignment horizontal="left" vertical="center"/>
      <protection locked="0"/>
    </xf>
    <xf numFmtId="0" fontId="47" fillId="6" borderId="19" xfId="0" applyFont="1" applyFill="1" applyBorder="1" applyAlignment="1" applyProtection="1">
      <alignment horizontal="left" vertical="center"/>
      <protection locked="0"/>
    </xf>
    <xf numFmtId="0" fontId="47" fillId="6" borderId="2" xfId="0" applyFont="1" applyFill="1" applyBorder="1" applyAlignment="1" applyProtection="1">
      <alignment horizontal="left" vertical="center"/>
      <protection locked="0"/>
    </xf>
    <xf numFmtId="0" fontId="47" fillId="6" borderId="4" xfId="0" applyFont="1" applyFill="1" applyBorder="1" applyAlignment="1" applyProtection="1">
      <alignment horizontal="left" vertical="center"/>
      <protection locked="0"/>
    </xf>
    <xf numFmtId="0" fontId="46" fillId="0" borderId="33" xfId="0" applyFont="1" applyFill="1" applyBorder="1" applyAlignment="1" applyProtection="1">
      <alignment horizontal="center" vertical="center" wrapText="1" shrinkToFit="1"/>
      <protection locked="0"/>
    </xf>
    <xf numFmtId="0" fontId="46" fillId="0" borderId="17" xfId="0" applyFont="1" applyFill="1" applyBorder="1" applyAlignment="1" applyProtection="1">
      <alignment horizontal="center" vertical="center" wrapText="1" shrinkToFit="1"/>
      <protection locked="0"/>
    </xf>
    <xf numFmtId="0" fontId="46" fillId="0" borderId="10" xfId="0" applyFont="1" applyFill="1" applyBorder="1" applyAlignment="1" applyProtection="1">
      <alignment horizontal="center" vertical="center" wrapText="1" shrinkToFit="1"/>
      <protection locked="0"/>
    </xf>
    <xf numFmtId="0" fontId="46" fillId="0" borderId="30" xfId="0" applyFont="1" applyFill="1" applyBorder="1" applyAlignment="1" applyProtection="1">
      <alignment horizontal="center" vertical="center" wrapText="1" shrinkToFit="1"/>
      <protection locked="0"/>
    </xf>
    <xf numFmtId="0" fontId="25" fillId="0" borderId="16"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36" fillId="0" borderId="25" xfId="0" applyFont="1" applyFill="1" applyBorder="1" applyAlignment="1" applyProtection="1">
      <alignment horizontal="center" vertical="top"/>
      <protection locked="0"/>
    </xf>
    <xf numFmtId="0" fontId="36" fillId="0" borderId="1" xfId="0" applyFont="1" applyFill="1" applyBorder="1" applyAlignment="1" applyProtection="1">
      <alignment horizontal="center" vertical="top"/>
      <protection locked="0"/>
    </xf>
    <xf numFmtId="0" fontId="36" fillId="0" borderId="27" xfId="0" applyFont="1" applyFill="1" applyBorder="1" applyAlignment="1" applyProtection="1">
      <alignment horizontal="center" vertical="top"/>
      <protection locked="0"/>
    </xf>
    <xf numFmtId="0" fontId="36" fillId="0" borderId="0" xfId="0" applyFont="1" applyFill="1" applyBorder="1" applyAlignment="1" applyProtection="1">
      <alignment horizontal="center" vertical="top"/>
      <protection locked="0"/>
    </xf>
    <xf numFmtId="0" fontId="36" fillId="0" borderId="28" xfId="0" applyFont="1" applyFill="1" applyBorder="1" applyAlignment="1" applyProtection="1">
      <alignment horizontal="center" vertical="top"/>
      <protection locked="0"/>
    </xf>
    <xf numFmtId="0" fontId="36" fillId="0" borderId="2" xfId="0" applyFont="1" applyFill="1" applyBorder="1" applyAlignment="1" applyProtection="1">
      <alignment horizontal="center" vertical="top"/>
      <protection locked="0"/>
    </xf>
    <xf numFmtId="0" fontId="47" fillId="6" borderId="1" xfId="0" applyFont="1" applyFill="1" applyBorder="1" applyAlignment="1" applyProtection="1">
      <alignment horizontal="left" vertical="center" shrinkToFit="1"/>
      <protection locked="0"/>
    </xf>
    <xf numFmtId="0" fontId="47" fillId="6" borderId="6" xfId="0" applyFont="1" applyFill="1" applyBorder="1" applyAlignment="1" applyProtection="1">
      <alignment horizontal="left" vertical="center" shrinkToFit="1"/>
      <protection locked="0"/>
    </xf>
    <xf numFmtId="0" fontId="47" fillId="6" borderId="0" xfId="0" applyFont="1" applyFill="1" applyBorder="1" applyAlignment="1" applyProtection="1">
      <alignment horizontal="left" vertical="center" shrinkToFit="1"/>
      <protection locked="0"/>
    </xf>
    <xf numFmtId="0" fontId="47" fillId="6" borderId="7" xfId="0" applyFont="1" applyFill="1" applyBorder="1" applyAlignment="1" applyProtection="1">
      <alignment horizontal="left" vertical="center" shrinkToFit="1"/>
      <protection locked="0"/>
    </xf>
    <xf numFmtId="0" fontId="47" fillId="6" borderId="2" xfId="0" applyFont="1" applyFill="1" applyBorder="1" applyAlignment="1" applyProtection="1">
      <alignment horizontal="left" vertical="center" shrinkToFit="1"/>
      <protection locked="0"/>
    </xf>
    <xf numFmtId="0" fontId="47" fillId="6" borderId="8" xfId="0" applyFont="1" applyFill="1" applyBorder="1" applyAlignment="1" applyProtection="1">
      <alignment horizontal="left" vertical="center" shrinkToFit="1"/>
      <protection locked="0"/>
    </xf>
    <xf numFmtId="0" fontId="31" fillId="0" borderId="0" xfId="0" applyFont="1" applyFill="1" applyBorder="1" applyAlignment="1" applyProtection="1">
      <alignment horizontal="left" shrinkToFit="1"/>
      <protection locked="0"/>
    </xf>
    <xf numFmtId="0" fontId="22" fillId="0" borderId="0" xfId="0" applyFont="1" applyFill="1" applyBorder="1" applyAlignment="1" applyProtection="1">
      <alignment horizontal="left" vertical="center" shrinkToFit="1"/>
      <protection locked="0"/>
    </xf>
    <xf numFmtId="0" fontId="36" fillId="0" borderId="0" xfId="0" applyFont="1" applyFill="1" applyAlignment="1" applyProtection="1">
      <alignment horizontal="left" vertical="center" shrinkToFit="1"/>
    </xf>
    <xf numFmtId="0" fontId="36" fillId="0" borderId="0" xfId="0" applyFont="1" applyFill="1" applyAlignment="1" applyProtection="1">
      <alignment horizontal="left" vertical="center"/>
    </xf>
    <xf numFmtId="0" fontId="61" fillId="0" borderId="0" xfId="0" applyFont="1" applyFill="1" applyAlignment="1" applyProtection="1">
      <alignment horizontal="left" vertical="top" wrapText="1" indent="1"/>
    </xf>
    <xf numFmtId="0" fontId="36" fillId="0" borderId="25"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9"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36" fillId="0" borderId="30" xfId="0" applyFont="1" applyFill="1" applyBorder="1" applyAlignment="1" applyProtection="1">
      <alignment horizontal="center" vertical="center"/>
      <protection locked="0"/>
    </xf>
    <xf numFmtId="49" fontId="48" fillId="6" borderId="25" xfId="0" applyNumberFormat="1" applyFont="1" applyFill="1" applyBorder="1" applyAlignment="1" applyProtection="1">
      <alignment horizontal="center" vertical="center"/>
      <protection locked="0"/>
    </xf>
    <xf numFmtId="49" fontId="48" fillId="6" borderId="1" xfId="0" applyNumberFormat="1" applyFont="1" applyFill="1" applyBorder="1" applyAlignment="1" applyProtection="1">
      <alignment horizontal="center" vertical="center"/>
      <protection locked="0"/>
    </xf>
    <xf numFmtId="49" fontId="48" fillId="6" borderId="6" xfId="0" applyNumberFormat="1" applyFont="1" applyFill="1" applyBorder="1" applyAlignment="1" applyProtection="1">
      <alignment horizontal="center" vertical="center"/>
      <protection locked="0"/>
    </xf>
    <xf numFmtId="49" fontId="48" fillId="6" borderId="27" xfId="0" applyNumberFormat="1" applyFont="1" applyFill="1" applyBorder="1" applyAlignment="1" applyProtection="1">
      <alignment horizontal="center" vertical="center"/>
      <protection locked="0"/>
    </xf>
    <xf numFmtId="49" fontId="48" fillId="6" borderId="0" xfId="0" applyNumberFormat="1" applyFont="1" applyFill="1" applyBorder="1" applyAlignment="1" applyProtection="1">
      <alignment horizontal="center" vertical="center"/>
      <protection locked="0"/>
    </xf>
    <xf numFmtId="49" fontId="48" fillId="6" borderId="7" xfId="0" applyNumberFormat="1" applyFont="1" applyFill="1" applyBorder="1" applyAlignment="1" applyProtection="1">
      <alignment horizontal="center" vertical="center"/>
      <protection locked="0"/>
    </xf>
    <xf numFmtId="0" fontId="36" fillId="0" borderId="14"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18" xfId="0" applyFont="1" applyFill="1" applyBorder="1" applyAlignment="1" applyProtection="1">
      <alignment horizontal="center" vertical="center"/>
      <protection locked="0"/>
    </xf>
    <xf numFmtId="49" fontId="48" fillId="6" borderId="3" xfId="0" applyNumberFormat="1" applyFont="1" applyFill="1" applyBorder="1" applyAlignment="1" applyProtection="1">
      <alignment horizontal="center" vertical="center"/>
      <protection locked="0"/>
    </xf>
    <xf numFmtId="49" fontId="48" fillId="6" borderId="21" xfId="0" applyNumberFormat="1" applyFont="1" applyFill="1" applyBorder="1" applyAlignment="1" applyProtection="1">
      <alignment horizontal="center" vertical="center"/>
      <protection locked="0"/>
    </xf>
    <xf numFmtId="49" fontId="48" fillId="6" borderId="29" xfId="0" applyNumberFormat="1" applyFont="1" applyFill="1" applyBorder="1" applyAlignment="1" applyProtection="1">
      <alignment horizontal="center" vertical="center"/>
      <protection locked="0"/>
    </xf>
    <xf numFmtId="49" fontId="48" fillId="6" borderId="10" xfId="0" applyNumberFormat="1" applyFont="1" applyFill="1" applyBorder="1" applyAlignment="1" applyProtection="1">
      <alignment horizontal="center" vertical="center"/>
      <protection locked="0"/>
    </xf>
    <xf numFmtId="49" fontId="48" fillId="6" borderId="20"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right" vertical="center"/>
      <protection locked="0"/>
    </xf>
    <xf numFmtId="0" fontId="13" fillId="0" borderId="10" xfId="0" applyFont="1" applyFill="1" applyBorder="1" applyAlignment="1" applyProtection="1">
      <alignment horizontal="right" vertical="center"/>
      <protection locked="0"/>
    </xf>
    <xf numFmtId="0" fontId="13" fillId="0" borderId="9" xfId="0" applyFont="1" applyFill="1" applyBorder="1" applyAlignment="1" applyProtection="1">
      <alignment horizontal="right" vertical="center"/>
      <protection locked="0"/>
    </xf>
    <xf numFmtId="0" fontId="8" fillId="0" borderId="0" xfId="0" applyFont="1" applyFill="1" applyAlignment="1" applyProtection="1">
      <alignment horizontal="center" vertical="center"/>
    </xf>
    <xf numFmtId="0" fontId="14" fillId="0" borderId="0" xfId="0" applyFont="1" applyFill="1" applyAlignment="1" applyProtection="1">
      <alignment horizontal="left" vertical="top" wrapText="1"/>
    </xf>
    <xf numFmtId="0" fontId="16" fillId="0" borderId="12"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7" xfId="0" applyFont="1" applyFill="1" applyBorder="1" applyAlignment="1" applyProtection="1">
      <alignment horizontal="left" vertical="center" shrinkToFit="1"/>
      <protection locked="0"/>
    </xf>
    <xf numFmtId="0" fontId="16" fillId="0" borderId="5" xfId="0" applyFont="1" applyFill="1" applyBorder="1" applyAlignment="1" applyProtection="1">
      <alignment horizontal="left" vertical="center" shrinkToFit="1"/>
      <protection locked="0"/>
    </xf>
    <xf numFmtId="0" fontId="16" fillId="0" borderId="2" xfId="0" applyFont="1" applyFill="1" applyBorder="1" applyAlignment="1" applyProtection="1">
      <alignment horizontal="left" vertical="center" shrinkToFit="1"/>
      <protection locked="0"/>
    </xf>
    <xf numFmtId="0" fontId="16" fillId="0" borderId="8" xfId="0" applyFont="1" applyFill="1" applyBorder="1" applyAlignment="1" applyProtection="1">
      <alignment horizontal="left" vertical="center" shrinkToFit="1"/>
      <protection locked="0"/>
    </xf>
    <xf numFmtId="49" fontId="65" fillId="6" borderId="1" xfId="0" applyNumberFormat="1" applyFont="1" applyFill="1" applyBorder="1" applyAlignment="1" applyProtection="1">
      <alignment horizontal="distributed" vertical="center" indent="2" shrinkToFit="1"/>
      <protection locked="0"/>
    </xf>
    <xf numFmtId="49" fontId="65" fillId="6" borderId="3" xfId="0" applyNumberFormat="1" applyFont="1" applyFill="1" applyBorder="1" applyAlignment="1" applyProtection="1">
      <alignment horizontal="distributed" vertical="center" indent="2" shrinkToFit="1"/>
      <protection locked="0"/>
    </xf>
    <xf numFmtId="49" fontId="65" fillId="6" borderId="0" xfId="0" applyNumberFormat="1" applyFont="1" applyFill="1" applyBorder="1" applyAlignment="1" applyProtection="1">
      <alignment horizontal="distributed" vertical="center" indent="2" shrinkToFit="1"/>
      <protection locked="0"/>
    </xf>
    <xf numFmtId="49" fontId="65" fillId="6" borderId="21" xfId="0" applyNumberFormat="1" applyFont="1" applyFill="1" applyBorder="1" applyAlignment="1" applyProtection="1">
      <alignment horizontal="distributed" vertical="center" indent="2" shrinkToFit="1"/>
      <protection locked="0"/>
    </xf>
    <xf numFmtId="0" fontId="48" fillId="6" borderId="13" xfId="0" applyFont="1" applyFill="1" applyBorder="1" applyAlignment="1" applyProtection="1">
      <alignment horizontal="left" vertical="center" wrapText="1"/>
    </xf>
    <xf numFmtId="0" fontId="48" fillId="6" borderId="19" xfId="0" applyFont="1" applyFill="1" applyBorder="1" applyAlignment="1" applyProtection="1">
      <alignment horizontal="left" vertical="center" wrapText="1"/>
    </xf>
    <xf numFmtId="0" fontId="48" fillId="6" borderId="0" xfId="0" applyFont="1" applyFill="1" applyBorder="1" applyAlignment="1" applyProtection="1">
      <alignment horizontal="left" vertical="center" wrapText="1"/>
    </xf>
    <xf numFmtId="0" fontId="48" fillId="6" borderId="21" xfId="0" applyFont="1" applyFill="1" applyBorder="1" applyAlignment="1" applyProtection="1">
      <alignment horizontal="left" vertical="center" wrapText="1"/>
    </xf>
    <xf numFmtId="0" fontId="48" fillId="6" borderId="2" xfId="0" applyFont="1" applyFill="1" applyBorder="1" applyAlignment="1" applyProtection="1">
      <alignment horizontal="left" vertical="center" wrapText="1"/>
    </xf>
    <xf numFmtId="0" fontId="48" fillId="6" borderId="4" xfId="0" applyFont="1" applyFill="1" applyBorder="1" applyAlignment="1" applyProtection="1">
      <alignment horizontal="left" vertical="center" wrapText="1"/>
    </xf>
    <xf numFmtId="0" fontId="67" fillId="0" borderId="78" xfId="0" applyFont="1" applyFill="1" applyBorder="1" applyAlignment="1" applyProtection="1">
      <alignment horizontal="center" vertical="center" wrapText="1" shrinkToFit="1"/>
      <protection locked="0"/>
    </xf>
    <xf numFmtId="0" fontId="67" fillId="0" borderId="79" xfId="0" applyFont="1" applyFill="1" applyBorder="1" applyAlignment="1" applyProtection="1">
      <alignment horizontal="center" vertical="center" wrapText="1" shrinkToFit="1"/>
      <protection locked="0"/>
    </xf>
    <xf numFmtId="0" fontId="67" fillId="0" borderId="99" xfId="0" applyFont="1" applyFill="1" applyBorder="1" applyAlignment="1" applyProtection="1">
      <alignment horizontal="center" vertical="center" wrapText="1" shrinkToFit="1"/>
      <protection locked="0"/>
    </xf>
    <xf numFmtId="0" fontId="67" fillId="0" borderId="36" xfId="0" applyFont="1" applyFill="1" applyBorder="1" applyAlignment="1" applyProtection="1">
      <alignment horizontal="center" vertical="center" wrapText="1" shrinkToFit="1"/>
      <protection locked="0"/>
    </xf>
    <xf numFmtId="0" fontId="67" fillId="0" borderId="34" xfId="0" applyFont="1" applyFill="1" applyBorder="1" applyAlignment="1" applyProtection="1">
      <alignment horizontal="center" vertical="center" wrapText="1" shrinkToFit="1"/>
      <protection locked="0"/>
    </xf>
    <xf numFmtId="0" fontId="67" fillId="0" borderId="38" xfId="0" applyFont="1" applyFill="1" applyBorder="1" applyAlignment="1" applyProtection="1">
      <alignment horizontal="center" vertical="center" wrapText="1" shrinkToFit="1"/>
      <protection locked="0"/>
    </xf>
    <xf numFmtId="0" fontId="63" fillId="6" borderId="25" xfId="0" applyFont="1" applyFill="1" applyBorder="1" applyAlignment="1" applyProtection="1">
      <alignment horizontal="center" vertical="center"/>
      <protection locked="0"/>
    </xf>
    <xf numFmtId="0" fontId="63" fillId="6" borderId="1" xfId="0" applyFont="1" applyFill="1" applyBorder="1" applyAlignment="1" applyProtection="1">
      <alignment horizontal="center" vertical="center"/>
      <protection locked="0"/>
    </xf>
    <xf numFmtId="0" fontId="63" fillId="6" borderId="6" xfId="0" applyFont="1" applyFill="1" applyBorder="1" applyAlignment="1" applyProtection="1">
      <alignment horizontal="center" vertical="center"/>
      <protection locked="0"/>
    </xf>
    <xf numFmtId="0" fontId="63" fillId="6" borderId="29" xfId="0" applyFont="1" applyFill="1" applyBorder="1" applyAlignment="1" applyProtection="1">
      <alignment horizontal="center" vertical="center"/>
      <protection locked="0"/>
    </xf>
    <xf numFmtId="0" fontId="63" fillId="6" borderId="10" xfId="0" applyFont="1" applyFill="1" applyBorder="1" applyAlignment="1" applyProtection="1">
      <alignment horizontal="center" vertical="center"/>
      <protection locked="0"/>
    </xf>
    <xf numFmtId="0" fontId="63" fillId="6" borderId="9" xfId="0" applyFont="1" applyFill="1" applyBorder="1" applyAlignment="1" applyProtection="1">
      <alignment horizontal="center" vertical="center"/>
      <protection locked="0"/>
    </xf>
    <xf numFmtId="49" fontId="0" fillId="0" borderId="0" xfId="0" applyNumberFormat="1">
      <alignment vertical="center"/>
    </xf>
    <xf numFmtId="0" fontId="76" fillId="0" borderId="0" xfId="0" applyFont="1" applyAlignment="1">
      <alignment horizontal="center" vertical="center"/>
    </xf>
    <xf numFmtId="0" fontId="0" fillId="0" borderId="0" xfId="0" applyAlignment="1">
      <alignment horizontal="left" vertical="center"/>
    </xf>
    <xf numFmtId="0" fontId="0" fillId="0" borderId="0" xfId="0" applyFont="1">
      <alignment vertical="center"/>
    </xf>
    <xf numFmtId="0" fontId="79" fillId="0" borderId="0" xfId="0" applyFont="1">
      <alignment vertical="center"/>
    </xf>
    <xf numFmtId="176" fontId="80" fillId="0" borderId="0" xfId="0" applyNumberFormat="1" applyFont="1">
      <alignment vertical="center"/>
    </xf>
    <xf numFmtId="0" fontId="0" fillId="18" borderId="0" xfId="0" applyFill="1">
      <alignment vertical="center"/>
    </xf>
    <xf numFmtId="0" fontId="73" fillId="0" borderId="0" xfId="0" applyFont="1">
      <alignment vertical="center"/>
    </xf>
    <xf numFmtId="176" fontId="0" fillId="0" borderId="0" xfId="0" applyNumberFormat="1">
      <alignment vertical="center"/>
    </xf>
    <xf numFmtId="0" fontId="75" fillId="18" borderId="0" xfId="0" applyFont="1" applyFill="1">
      <alignment vertical="center"/>
    </xf>
    <xf numFmtId="0" fontId="81" fillId="19" borderId="0" xfId="0" applyFont="1" applyFill="1" applyBorder="1" applyAlignment="1">
      <alignment horizontal="center" vertical="center"/>
    </xf>
    <xf numFmtId="0" fontId="82" fillId="19" borderId="0" xfId="0" applyFont="1" applyFill="1" applyBorder="1" applyAlignment="1">
      <alignment horizontal="center" vertical="center"/>
    </xf>
    <xf numFmtId="176" fontId="82" fillId="19" borderId="0" xfId="0" applyNumberFormat="1" applyFont="1" applyFill="1">
      <alignment vertical="center"/>
    </xf>
    <xf numFmtId="176" fontId="83" fillId="19" borderId="0" xfId="0" applyNumberFormat="1" applyFont="1" applyFill="1">
      <alignment vertical="center"/>
    </xf>
    <xf numFmtId="0" fontId="0" fillId="20" borderId="107" xfId="0" applyFill="1" applyBorder="1">
      <alignment vertical="center"/>
    </xf>
    <xf numFmtId="0" fontId="84" fillId="20" borderId="108" xfId="0" applyFont="1" applyFill="1" applyBorder="1" applyAlignment="1">
      <alignment horizontal="left" vertical="center"/>
    </xf>
    <xf numFmtId="176" fontId="84" fillId="20" borderId="108" xfId="0" applyNumberFormat="1" applyFont="1" applyFill="1" applyBorder="1" applyAlignment="1">
      <alignment horizontal="left" vertical="center"/>
    </xf>
    <xf numFmtId="176" fontId="85" fillId="20" borderId="108" xfId="0" applyNumberFormat="1" applyFont="1" applyFill="1" applyBorder="1" applyAlignment="1">
      <alignment horizontal="left" vertical="center"/>
    </xf>
    <xf numFmtId="0" fontId="0" fillId="20" borderId="108" xfId="0" applyFill="1" applyBorder="1" applyAlignment="1">
      <alignment horizontal="left" vertical="center"/>
    </xf>
    <xf numFmtId="0" fontId="0" fillId="20" borderId="108" xfId="0" applyFill="1" applyBorder="1">
      <alignment vertical="center"/>
    </xf>
    <xf numFmtId="176" fontId="0" fillId="20" borderId="108" xfId="0" applyNumberFormat="1" applyFill="1" applyBorder="1">
      <alignment vertical="center"/>
    </xf>
    <xf numFmtId="0" fontId="0" fillId="20" borderId="109" xfId="0" applyFill="1" applyBorder="1">
      <alignment vertical="center"/>
    </xf>
    <xf numFmtId="0" fontId="0" fillId="0" borderId="110" xfId="0" applyBorder="1">
      <alignment vertical="center"/>
    </xf>
    <xf numFmtId="176" fontId="73" fillId="0" borderId="0" xfId="0" applyNumberFormat="1" applyFont="1" applyBorder="1">
      <alignment vertical="center"/>
    </xf>
    <xf numFmtId="0" fontId="27" fillId="0" borderId="0" xfId="0" applyFont="1" applyBorder="1" applyAlignment="1">
      <alignment horizontal="center" vertical="center"/>
    </xf>
    <xf numFmtId="176" fontId="0" fillId="0" borderId="0" xfId="0" applyNumberFormat="1" applyBorder="1">
      <alignment vertical="center"/>
    </xf>
    <xf numFmtId="0" fontId="0" fillId="0" borderId="0" xfId="0" applyBorder="1" applyAlignment="1">
      <alignment vertical="center"/>
    </xf>
    <xf numFmtId="0" fontId="0" fillId="0" borderId="0" xfId="0" applyBorder="1">
      <alignment vertical="center"/>
    </xf>
    <xf numFmtId="0" fontId="0" fillId="18" borderId="0" xfId="0" applyFill="1" applyBorder="1">
      <alignment vertical="center"/>
    </xf>
    <xf numFmtId="0" fontId="0" fillId="0" borderId="111" xfId="0" applyBorder="1">
      <alignment vertical="center"/>
    </xf>
    <xf numFmtId="49" fontId="0" fillId="0" borderId="0" xfId="0" applyNumberFormat="1" applyAlignment="1">
      <alignment vertical="center"/>
    </xf>
    <xf numFmtId="0" fontId="0" fillId="0" borderId="110" xfId="0" applyBorder="1" applyAlignment="1">
      <alignment vertical="center"/>
    </xf>
    <xf numFmtId="0" fontId="86" fillId="0" borderId="14" xfId="0" applyFont="1" applyBorder="1" applyAlignment="1">
      <alignment vertical="center"/>
    </xf>
    <xf numFmtId="0" fontId="86" fillId="0" borderId="1" xfId="0" applyFont="1" applyBorder="1" applyAlignment="1">
      <alignment vertical="center"/>
    </xf>
    <xf numFmtId="0" fontId="0" fillId="0" borderId="6" xfId="0" applyBorder="1" applyAlignment="1">
      <alignment vertical="center"/>
    </xf>
    <xf numFmtId="0" fontId="0" fillId="0" borderId="0" xfId="0" applyBorder="1" applyAlignment="1">
      <alignment horizontal="center" vertical="center"/>
    </xf>
    <xf numFmtId="0" fontId="86" fillId="18" borderId="14" xfId="0" applyFont="1" applyFill="1" applyBorder="1" applyAlignment="1">
      <alignment vertical="center"/>
    </xf>
    <xf numFmtId="0" fontId="0" fillId="18" borderId="6" xfId="0" applyFill="1" applyBorder="1" applyAlignment="1">
      <alignment vertical="center"/>
    </xf>
    <xf numFmtId="0" fontId="0" fillId="0" borderId="111" xfId="0" applyBorder="1" applyAlignment="1">
      <alignment vertical="center"/>
    </xf>
    <xf numFmtId="0" fontId="0" fillId="0" borderId="0" xfId="0" applyAlignment="1">
      <alignment vertical="center"/>
    </xf>
    <xf numFmtId="0" fontId="86" fillId="0" borderId="12" xfId="0" applyFont="1" applyBorder="1" applyAlignment="1">
      <alignment vertical="center"/>
    </xf>
    <xf numFmtId="0" fontId="86" fillId="0" borderId="0" xfId="0" applyFont="1" applyBorder="1" applyAlignment="1">
      <alignment vertical="center"/>
    </xf>
    <xf numFmtId="0" fontId="0" fillId="0" borderId="7" xfId="0" applyBorder="1" applyAlignment="1">
      <alignment vertical="center"/>
    </xf>
    <xf numFmtId="0" fontId="86" fillId="0" borderId="12" xfId="0" applyFont="1" applyBorder="1" applyAlignment="1">
      <alignment horizontal="left" vertical="center"/>
    </xf>
    <xf numFmtId="0" fontId="86" fillId="0" borderId="0" xfId="0" applyFont="1" applyBorder="1" applyAlignment="1">
      <alignment horizontal="left" vertical="center"/>
    </xf>
    <xf numFmtId="0" fontId="86" fillId="0" borderId="7" xfId="0" applyFont="1" applyBorder="1" applyAlignment="1">
      <alignment horizontal="left" vertical="center"/>
    </xf>
    <xf numFmtId="0" fontId="86" fillId="18" borderId="12" xfId="0" applyFont="1" applyFill="1" applyBorder="1" applyAlignment="1">
      <alignment horizontal="left" vertical="center"/>
    </xf>
    <xf numFmtId="0" fontId="86" fillId="18" borderId="7" xfId="0" applyFont="1" applyFill="1" applyBorder="1" applyAlignment="1">
      <alignment horizontal="left" vertical="center"/>
    </xf>
    <xf numFmtId="0" fontId="86" fillId="0" borderId="12" xfId="0" applyFont="1" applyBorder="1" applyAlignment="1">
      <alignment horizontal="right" vertical="top"/>
    </xf>
    <xf numFmtId="0" fontId="86" fillId="0" borderId="7" xfId="0" applyFont="1" applyBorder="1" applyAlignment="1">
      <alignment vertical="center"/>
    </xf>
    <xf numFmtId="176" fontId="28" fillId="0" borderId="78" xfId="0" applyNumberFormat="1" applyFont="1" applyBorder="1" applyAlignment="1">
      <alignment horizontal="center" vertical="center"/>
    </xf>
    <xf numFmtId="176" fontId="28" fillId="0" borderId="78" xfId="0" applyNumberFormat="1" applyFont="1" applyBorder="1" applyAlignment="1">
      <alignment horizontal="center" vertical="center"/>
    </xf>
    <xf numFmtId="176" fontId="28" fillId="0" borderId="79" xfId="0" applyNumberFormat="1" applyFont="1" applyBorder="1" applyAlignment="1">
      <alignment horizontal="center" vertical="center"/>
    </xf>
    <xf numFmtId="176" fontId="28" fillId="0" borderId="112" xfId="0" applyNumberFormat="1" applyFont="1" applyBorder="1" applyAlignment="1">
      <alignment horizontal="center" vertical="center"/>
    </xf>
    <xf numFmtId="176" fontId="28" fillId="18" borderId="78" xfId="0" applyNumberFormat="1" applyFont="1" applyFill="1" applyBorder="1" applyAlignment="1">
      <alignment horizontal="center" vertical="center"/>
    </xf>
    <xf numFmtId="0" fontId="87" fillId="18" borderId="113" xfId="0" applyFont="1" applyFill="1" applyBorder="1" applyAlignment="1">
      <alignment horizontal="center" vertical="center"/>
    </xf>
    <xf numFmtId="0" fontId="0" fillId="0" borderId="14" xfId="0" applyFill="1" applyBorder="1" applyAlignment="1">
      <alignment vertical="center"/>
    </xf>
    <xf numFmtId="0" fontId="0" fillId="18" borderId="1" xfId="0" applyFill="1" applyBorder="1" applyAlignment="1">
      <alignment vertical="center"/>
    </xf>
    <xf numFmtId="0" fontId="87" fillId="0" borderId="114" xfId="0" applyFont="1" applyBorder="1" applyAlignment="1">
      <alignment horizontal="center" vertical="center"/>
    </xf>
    <xf numFmtId="0" fontId="0" fillId="0" borderId="115" xfId="0" applyFill="1" applyBorder="1" applyAlignment="1">
      <alignment vertical="center"/>
    </xf>
    <xf numFmtId="0" fontId="0" fillId="18" borderId="116" xfId="0" applyFill="1" applyBorder="1" applyAlignment="1">
      <alignment vertical="center"/>
    </xf>
    <xf numFmtId="0" fontId="0" fillId="18" borderId="117" xfId="0" applyFill="1" applyBorder="1" applyAlignment="1">
      <alignment vertical="center"/>
    </xf>
    <xf numFmtId="0" fontId="87" fillId="18" borderId="114" xfId="0" applyFont="1" applyFill="1" applyBorder="1" applyAlignment="1">
      <alignment horizontal="center" vertical="center"/>
    </xf>
    <xf numFmtId="0" fontId="88" fillId="0" borderId="14" xfId="0" applyFont="1" applyFill="1" applyBorder="1" applyAlignment="1">
      <alignment horizontal="left" vertical="center"/>
    </xf>
    <xf numFmtId="0" fontId="88" fillId="0" borderId="1" xfId="0" applyFont="1" applyFill="1" applyBorder="1" applyAlignment="1">
      <alignment horizontal="left" vertical="center"/>
    </xf>
    <xf numFmtId="0" fontId="88" fillId="0" borderId="6" xfId="0" applyFont="1" applyFill="1" applyBorder="1" applyAlignment="1">
      <alignment horizontal="left" vertical="center"/>
    </xf>
    <xf numFmtId="0" fontId="88" fillId="0" borderId="12" xfId="0" applyFont="1" applyFill="1" applyBorder="1" applyAlignment="1">
      <alignment horizontal="left" vertical="center"/>
    </xf>
    <xf numFmtId="0" fontId="88" fillId="0" borderId="0" xfId="0" applyFont="1" applyFill="1" applyBorder="1" applyAlignment="1">
      <alignment horizontal="left" vertical="center"/>
    </xf>
    <xf numFmtId="0" fontId="88" fillId="0" borderId="7" xfId="0" applyFont="1" applyFill="1" applyBorder="1" applyAlignment="1">
      <alignment horizontal="left" vertical="center"/>
    </xf>
    <xf numFmtId="0" fontId="90" fillId="0" borderId="5" xfId="0" applyFont="1" applyBorder="1" applyAlignment="1">
      <alignment horizontal="left" vertical="center" wrapText="1"/>
    </xf>
    <xf numFmtId="0" fontId="90" fillId="0" borderId="2" xfId="0" applyFont="1" applyBorder="1" applyAlignment="1">
      <alignment horizontal="left" vertical="center" wrapText="1"/>
    </xf>
    <xf numFmtId="0" fontId="86" fillId="0" borderId="8" xfId="0" applyFont="1" applyBorder="1" applyAlignment="1">
      <alignment horizontal="left" vertical="center" wrapText="1"/>
    </xf>
    <xf numFmtId="0" fontId="91" fillId="0" borderId="0" xfId="0" applyFont="1" applyBorder="1" applyAlignment="1">
      <alignment horizontal="center" vertical="center"/>
    </xf>
    <xf numFmtId="176" fontId="28" fillId="0" borderId="0" xfId="0" applyNumberFormat="1" applyFont="1" applyBorder="1" applyAlignment="1">
      <alignment horizontal="center" vertical="center"/>
    </xf>
    <xf numFmtId="0" fontId="0" fillId="0" borderId="1" xfId="0" applyBorder="1" applyAlignment="1">
      <alignment vertical="center"/>
    </xf>
    <xf numFmtId="0" fontId="87" fillId="0" borderId="0" xfId="0" applyFont="1" applyBorder="1" applyAlignment="1">
      <alignment horizontal="center" vertical="center"/>
    </xf>
    <xf numFmtId="176" fontId="0" fillId="0" borderId="0" xfId="0" applyNumberFormat="1" applyBorder="1" applyAlignment="1">
      <alignment horizontal="left" vertical="center"/>
    </xf>
    <xf numFmtId="0" fontId="0" fillId="0" borderId="116" xfId="0" applyBorder="1" applyAlignment="1">
      <alignment vertical="center"/>
    </xf>
    <xf numFmtId="0" fontId="0" fillId="0" borderId="117" xfId="0" applyBorder="1" applyAlignment="1">
      <alignment vertical="center"/>
    </xf>
    <xf numFmtId="0" fontId="0" fillId="0" borderId="118" xfId="0" applyBorder="1">
      <alignment vertical="center"/>
    </xf>
    <xf numFmtId="0" fontId="0" fillId="0" borderId="119" xfId="0" applyBorder="1">
      <alignment vertical="center"/>
    </xf>
    <xf numFmtId="176" fontId="0" fillId="0" borderId="119" xfId="0" applyNumberFormat="1" applyBorder="1">
      <alignment vertical="center"/>
    </xf>
    <xf numFmtId="0" fontId="0" fillId="18" borderId="119" xfId="0" applyFill="1" applyBorder="1">
      <alignment vertical="center"/>
    </xf>
    <xf numFmtId="0" fontId="0" fillId="0" borderId="120" xfId="0" applyBorder="1">
      <alignment vertical="center"/>
    </xf>
    <xf numFmtId="0" fontId="0" fillId="20" borderId="121" xfId="0" applyFill="1" applyBorder="1">
      <alignment vertical="center"/>
    </xf>
    <xf numFmtId="0" fontId="84" fillId="20" borderId="122" xfId="0" applyFont="1" applyFill="1" applyBorder="1" applyAlignment="1">
      <alignment horizontal="left" vertical="center"/>
    </xf>
    <xf numFmtId="176" fontId="84" fillId="20" borderId="122" xfId="0" applyNumberFormat="1" applyFont="1" applyFill="1" applyBorder="1" applyAlignment="1">
      <alignment horizontal="left" vertical="center"/>
    </xf>
    <xf numFmtId="176" fontId="85" fillId="20" borderId="122" xfId="0" applyNumberFormat="1" applyFont="1" applyFill="1" applyBorder="1" applyAlignment="1">
      <alignment horizontal="left" vertical="center"/>
    </xf>
    <xf numFmtId="0" fontId="0" fillId="20" borderId="122" xfId="0" applyFill="1" applyBorder="1" applyAlignment="1">
      <alignment horizontal="left" vertical="center"/>
    </xf>
    <xf numFmtId="0" fontId="0" fillId="20" borderId="122" xfId="0" applyFill="1" applyBorder="1">
      <alignment vertical="center"/>
    </xf>
    <xf numFmtId="176" fontId="0" fillId="20" borderId="122" xfId="0" applyNumberFormat="1" applyFill="1" applyBorder="1">
      <alignment vertical="center"/>
    </xf>
    <xf numFmtId="0" fontId="0" fillId="20" borderId="123" xfId="0" applyFill="1" applyBorder="1">
      <alignment vertical="center"/>
    </xf>
    <xf numFmtId="0" fontId="0" fillId="18" borderId="0" xfId="0" applyFill="1" applyBorder="1" applyAlignment="1">
      <alignment horizontal="left" vertical="center"/>
    </xf>
    <xf numFmtId="0" fontId="0" fillId="0" borderId="124" xfId="0" applyBorder="1">
      <alignment vertical="center"/>
    </xf>
    <xf numFmtId="0" fontId="0" fillId="0" borderId="125" xfId="0" applyBorder="1">
      <alignment vertical="center"/>
    </xf>
    <xf numFmtId="0" fontId="0" fillId="0" borderId="0" xfId="0" applyBorder="1" applyAlignment="1">
      <alignment horizontal="left" vertical="center"/>
    </xf>
    <xf numFmtId="0" fontId="86" fillId="0" borderId="14" xfId="0" applyFont="1" applyFill="1" applyBorder="1" applyAlignment="1">
      <alignment horizontal="left" vertical="center"/>
    </xf>
    <xf numFmtId="0" fontId="86" fillId="0" borderId="1" xfId="0" applyFont="1" applyFill="1" applyBorder="1" applyAlignment="1">
      <alignment horizontal="left" vertical="center"/>
    </xf>
    <xf numFmtId="0" fontId="86" fillId="0" borderId="6" xfId="0" applyFont="1" applyFill="1" applyBorder="1" applyAlignment="1">
      <alignment horizontal="left" vertical="center"/>
    </xf>
    <xf numFmtId="0" fontId="86" fillId="0" borderId="12" xfId="0" applyFont="1" applyFill="1" applyBorder="1" applyAlignment="1">
      <alignment horizontal="left" vertical="center"/>
    </xf>
    <xf numFmtId="0" fontId="86" fillId="0" borderId="0" xfId="0" applyFont="1" applyFill="1" applyBorder="1" applyAlignment="1">
      <alignment horizontal="left" vertical="center"/>
    </xf>
    <xf numFmtId="0" fontId="86" fillId="0" borderId="7" xfId="0" applyFont="1" applyFill="1" applyBorder="1" applyAlignment="1">
      <alignment horizontal="left" vertical="center"/>
    </xf>
    <xf numFmtId="0" fontId="86" fillId="0" borderId="12" xfId="0" applyFont="1" applyFill="1" applyBorder="1" applyAlignment="1">
      <alignment horizontal="left" vertical="center"/>
    </xf>
    <xf numFmtId="0" fontId="86" fillId="0" borderId="0" xfId="0" applyFont="1" applyFill="1" applyBorder="1" applyAlignment="1">
      <alignment horizontal="left" vertical="center"/>
    </xf>
    <xf numFmtId="0" fontId="86" fillId="0" borderId="7" xfId="0" applyFont="1" applyFill="1" applyBorder="1" applyAlignment="1">
      <alignment horizontal="left" vertical="center"/>
    </xf>
    <xf numFmtId="0" fontId="91" fillId="18" borderId="78" xfId="0" applyFont="1" applyFill="1" applyBorder="1" applyAlignment="1">
      <alignment horizontal="center" vertical="center"/>
    </xf>
    <xf numFmtId="176" fontId="28" fillId="0" borderId="78" xfId="0" applyNumberFormat="1" applyFont="1" applyFill="1" applyBorder="1" applyAlignment="1">
      <alignment horizontal="center" vertical="center"/>
    </xf>
    <xf numFmtId="176" fontId="28" fillId="0" borderId="79" xfId="0" applyNumberFormat="1" applyFont="1" applyFill="1" applyBorder="1" applyAlignment="1">
      <alignment horizontal="center" vertical="center"/>
    </xf>
    <xf numFmtId="176" fontId="28" fillId="0" borderId="112" xfId="0" applyNumberFormat="1" applyFont="1" applyFill="1" applyBorder="1" applyAlignment="1">
      <alignment horizontal="center" vertical="center"/>
    </xf>
    <xf numFmtId="0" fontId="87" fillId="18" borderId="12" xfId="0" applyFont="1" applyFill="1" applyBorder="1" applyAlignment="1">
      <alignment horizontal="center" vertical="center"/>
    </xf>
    <xf numFmtId="176" fontId="0" fillId="0" borderId="14" xfId="0" applyNumberFormat="1" applyFill="1" applyBorder="1" applyAlignment="1">
      <alignment horizontal="left" vertical="center"/>
    </xf>
    <xf numFmtId="176" fontId="0" fillId="0" borderId="1" xfId="0" applyNumberFormat="1" applyFill="1" applyBorder="1" applyAlignment="1">
      <alignment horizontal="left" vertical="center"/>
    </xf>
    <xf numFmtId="176" fontId="0" fillId="0" borderId="6" xfId="0" applyNumberFormat="1" applyFill="1" applyBorder="1" applyAlignment="1">
      <alignment horizontal="left" vertical="center"/>
    </xf>
    <xf numFmtId="0" fontId="87" fillId="18" borderId="5" xfId="0" applyFont="1" applyFill="1" applyBorder="1" applyAlignment="1">
      <alignment horizontal="center" vertical="center"/>
    </xf>
    <xf numFmtId="176" fontId="0" fillId="0" borderId="5" xfId="0" applyNumberFormat="1" applyFill="1" applyBorder="1" applyAlignment="1">
      <alignment horizontal="left" vertical="center"/>
    </xf>
    <xf numFmtId="176" fontId="0" fillId="0" borderId="2" xfId="0" applyNumberFormat="1" applyFill="1" applyBorder="1" applyAlignment="1">
      <alignment horizontal="left" vertical="center"/>
    </xf>
    <xf numFmtId="176" fontId="0" fillId="0" borderId="8" xfId="0" applyNumberFormat="1" applyFill="1" applyBorder="1" applyAlignment="1">
      <alignment horizontal="left" vertical="center"/>
    </xf>
    <xf numFmtId="0" fontId="0" fillId="0" borderId="124" xfId="0" applyBorder="1" applyAlignment="1">
      <alignment vertical="center"/>
    </xf>
    <xf numFmtId="0" fontId="0" fillId="0" borderId="0" xfId="0" applyFill="1" applyBorder="1" applyAlignment="1">
      <alignment horizontal="center" vertical="center"/>
    </xf>
    <xf numFmtId="0" fontId="86" fillId="0" borderId="14" xfId="0" applyFont="1" applyFill="1" applyBorder="1" applyAlignment="1">
      <alignment vertical="center"/>
    </xf>
    <xf numFmtId="0" fontId="86" fillId="0" borderId="1" xfId="0" applyFont="1" applyFill="1" applyBorder="1" applyAlignment="1">
      <alignment vertical="center"/>
    </xf>
    <xf numFmtId="0" fontId="0" fillId="0" borderId="6" xfId="0" applyFill="1" applyBorder="1" applyAlignment="1">
      <alignment vertical="center"/>
    </xf>
    <xf numFmtId="0" fontId="86" fillId="0" borderId="14" xfId="0" applyFont="1" applyFill="1" applyBorder="1" applyAlignment="1">
      <alignment horizontal="left" vertical="top"/>
    </xf>
    <xf numFmtId="0" fontId="86" fillId="0" borderId="1" xfId="0" applyFont="1" applyFill="1" applyBorder="1" applyAlignment="1">
      <alignment horizontal="left" vertical="top"/>
    </xf>
    <xf numFmtId="0" fontId="86" fillId="0" borderId="6" xfId="0" applyFont="1" applyFill="1" applyBorder="1" applyAlignment="1">
      <alignment horizontal="left" vertical="top"/>
    </xf>
    <xf numFmtId="0" fontId="0" fillId="0" borderId="125" xfId="0" applyBorder="1" applyAlignment="1">
      <alignment vertical="center"/>
    </xf>
    <xf numFmtId="0" fontId="86" fillId="0" borderId="12" xfId="0" applyFont="1" applyFill="1" applyBorder="1" applyAlignment="1">
      <alignment vertical="center"/>
    </xf>
    <xf numFmtId="0" fontId="86" fillId="0" borderId="0" xfId="0" applyFont="1" applyFill="1" applyBorder="1" applyAlignment="1">
      <alignment vertical="center"/>
    </xf>
    <xf numFmtId="0" fontId="0" fillId="0" borderId="7" xfId="0" applyFill="1" applyBorder="1" applyAlignment="1">
      <alignment vertical="center"/>
    </xf>
    <xf numFmtId="0" fontId="86" fillId="0" borderId="12" xfId="0" applyFont="1" applyFill="1" applyBorder="1" applyAlignment="1">
      <alignment horizontal="left" vertical="top"/>
    </xf>
    <xf numFmtId="0" fontId="86" fillId="0" borderId="0" xfId="0" applyFont="1" applyFill="1" applyBorder="1" applyAlignment="1">
      <alignment horizontal="left" vertical="top"/>
    </xf>
    <xf numFmtId="0" fontId="86" fillId="0" borderId="7" xfId="0" applyFont="1" applyFill="1" applyBorder="1" applyAlignment="1">
      <alignment horizontal="left" vertical="top"/>
    </xf>
    <xf numFmtId="0" fontId="86" fillId="0" borderId="12" xfId="0" applyFont="1" applyFill="1" applyBorder="1" applyAlignment="1">
      <alignment horizontal="left" vertical="top"/>
    </xf>
    <xf numFmtId="0" fontId="86" fillId="0" borderId="0" xfId="0" applyFont="1" applyFill="1" applyBorder="1" applyAlignment="1">
      <alignment horizontal="left" vertical="top"/>
    </xf>
    <xf numFmtId="0" fontId="86" fillId="0" borderId="7" xfId="0" applyFont="1" applyFill="1" applyBorder="1" applyAlignment="1">
      <alignment horizontal="left" vertical="top"/>
    </xf>
    <xf numFmtId="0" fontId="0" fillId="0" borderId="0" xfId="0" applyFill="1" applyBorder="1" applyAlignment="1">
      <alignment horizontal="center" vertical="center"/>
    </xf>
    <xf numFmtId="0" fontId="86" fillId="0" borderId="12" xfId="0" applyFont="1" applyFill="1" applyBorder="1" applyAlignment="1">
      <alignment vertical="top"/>
    </xf>
    <xf numFmtId="0" fontId="86" fillId="0" borderId="7" xfId="0" applyFont="1" applyFill="1" applyBorder="1" applyAlignment="1">
      <alignment vertical="center"/>
    </xf>
    <xf numFmtId="0" fontId="86" fillId="0" borderId="5" xfId="0" applyFont="1" applyFill="1" applyBorder="1" applyAlignment="1">
      <alignment horizontal="left" vertical="top"/>
    </xf>
    <xf numFmtId="0" fontId="86" fillId="0" borderId="2" xfId="0" applyFont="1" applyFill="1" applyBorder="1" applyAlignment="1">
      <alignment horizontal="left" vertical="top"/>
    </xf>
    <xf numFmtId="0" fontId="86" fillId="0" borderId="8" xfId="0" applyFont="1" applyFill="1" applyBorder="1" applyAlignment="1">
      <alignment horizontal="left" vertical="top"/>
    </xf>
    <xf numFmtId="176" fontId="28" fillId="0" borderId="78" xfId="0" applyNumberFormat="1" applyFont="1" applyFill="1" applyBorder="1" applyAlignment="1">
      <alignment horizontal="center" vertical="center"/>
    </xf>
    <xf numFmtId="0" fontId="0" fillId="0" borderId="0" xfId="0" applyFill="1" applyBorder="1">
      <alignment vertical="center"/>
    </xf>
    <xf numFmtId="0" fontId="87" fillId="0" borderId="12" xfId="0" applyFont="1" applyFill="1" applyBorder="1" applyAlignment="1">
      <alignment horizontal="center" vertical="center"/>
    </xf>
    <xf numFmtId="176" fontId="73" fillId="0" borderId="14" xfId="0" applyNumberFormat="1" applyFont="1" applyFill="1" applyBorder="1" applyAlignment="1">
      <alignment horizontal="left" vertical="center"/>
    </xf>
    <xf numFmtId="176" fontId="73" fillId="0" borderId="1" xfId="0" applyNumberFormat="1" applyFont="1" applyFill="1" applyBorder="1" applyAlignment="1">
      <alignment horizontal="left" vertical="center"/>
    </xf>
    <xf numFmtId="176" fontId="73" fillId="0" borderId="6" xfId="0" applyNumberFormat="1" applyFont="1" applyFill="1" applyBorder="1" applyAlignment="1">
      <alignment horizontal="left" vertical="center"/>
    </xf>
    <xf numFmtId="0" fontId="87" fillId="0" borderId="113" xfId="0" applyFont="1" applyFill="1" applyBorder="1" applyAlignment="1">
      <alignment horizontal="center" vertical="center"/>
    </xf>
    <xf numFmtId="0" fontId="87" fillId="0" borderId="126" xfId="0" applyFont="1" applyFill="1" applyBorder="1" applyAlignment="1">
      <alignment horizontal="center" vertical="center"/>
    </xf>
    <xf numFmtId="176" fontId="73" fillId="0" borderId="127" xfId="0" applyNumberFormat="1" applyFont="1" applyFill="1" applyBorder="1" applyAlignment="1">
      <alignment vertical="center"/>
    </xf>
    <xf numFmtId="176" fontId="73" fillId="0" borderId="128" xfId="0" applyNumberFormat="1" applyFont="1" applyFill="1" applyBorder="1" applyAlignment="1">
      <alignment vertical="center"/>
    </xf>
    <xf numFmtId="176" fontId="73" fillId="0" borderId="129" xfId="0" applyNumberFormat="1" applyFont="1" applyFill="1" applyBorder="1" applyAlignment="1">
      <alignment vertical="center"/>
    </xf>
    <xf numFmtId="0" fontId="0" fillId="0" borderId="127" xfId="0" applyFill="1" applyBorder="1" applyAlignment="1">
      <alignment vertical="center"/>
    </xf>
    <xf numFmtId="0" fontId="0" fillId="18" borderId="128" xfId="0" applyFill="1" applyBorder="1" applyAlignment="1">
      <alignment vertical="center"/>
    </xf>
    <xf numFmtId="0" fontId="0" fillId="18" borderId="129" xfId="0" applyFill="1" applyBorder="1" applyAlignment="1">
      <alignment vertical="center"/>
    </xf>
    <xf numFmtId="0" fontId="87" fillId="0" borderId="114" xfId="0" applyFont="1" applyFill="1" applyBorder="1" applyAlignment="1">
      <alignment horizontal="center" vertical="center"/>
    </xf>
    <xf numFmtId="0" fontId="0" fillId="0" borderId="116" xfId="0" applyFill="1" applyBorder="1" applyAlignment="1">
      <alignment vertical="center"/>
    </xf>
    <xf numFmtId="0" fontId="0" fillId="0" borderId="117" xfId="0" applyFill="1" applyBorder="1" applyAlignment="1">
      <alignment vertical="center"/>
    </xf>
    <xf numFmtId="0" fontId="87" fillId="0" borderId="80" xfId="0" applyFont="1" applyFill="1" applyBorder="1" applyAlignment="1">
      <alignment horizontal="center" vertical="center"/>
    </xf>
    <xf numFmtId="176" fontId="73" fillId="0" borderId="5" xfId="0" applyNumberFormat="1" applyFont="1" applyFill="1" applyBorder="1" applyAlignment="1">
      <alignment horizontal="left" vertical="center"/>
    </xf>
    <xf numFmtId="176" fontId="73" fillId="0" borderId="2" xfId="0" applyNumberFormat="1" applyFont="1" applyFill="1" applyBorder="1" applyAlignment="1">
      <alignment horizontal="left" vertical="center"/>
    </xf>
    <xf numFmtId="176" fontId="73" fillId="0" borderId="8" xfId="0" applyNumberFormat="1" applyFont="1" applyFill="1" applyBorder="1" applyAlignment="1">
      <alignment horizontal="left" vertical="center"/>
    </xf>
    <xf numFmtId="176" fontId="0" fillId="0" borderId="0" xfId="0" applyNumberFormat="1" applyFill="1" applyBorder="1">
      <alignment vertical="center"/>
    </xf>
    <xf numFmtId="176" fontId="0" fillId="0" borderId="0" xfId="0" applyNumberFormat="1" applyBorder="1" applyAlignment="1">
      <alignment vertical="center"/>
    </xf>
    <xf numFmtId="0" fontId="0" fillId="0" borderId="0" xfId="0" applyFill="1" applyBorder="1" applyAlignment="1">
      <alignment vertical="center"/>
    </xf>
    <xf numFmtId="176" fontId="0" fillId="0" borderId="0" xfId="0" applyNumberFormat="1" applyFill="1" applyBorder="1" applyAlignment="1">
      <alignment vertical="center"/>
    </xf>
    <xf numFmtId="0" fontId="87" fillId="18" borderId="0" xfId="0" applyFont="1" applyFill="1" applyBorder="1" applyAlignment="1">
      <alignment horizontal="center" vertical="center"/>
    </xf>
    <xf numFmtId="176" fontId="0" fillId="0" borderId="0" xfId="0" applyNumberFormat="1" applyFill="1" applyBorder="1" applyAlignment="1">
      <alignment horizontal="left" vertical="center"/>
    </xf>
    <xf numFmtId="0" fontId="86" fillId="0" borderId="6" xfId="0" applyFont="1" applyFill="1" applyBorder="1" applyAlignment="1">
      <alignment vertical="center"/>
    </xf>
    <xf numFmtId="0" fontId="86" fillId="0" borderId="0" xfId="0" applyFont="1" applyFill="1" applyBorder="1" applyAlignment="1">
      <alignment vertical="top"/>
    </xf>
    <xf numFmtId="0" fontId="86" fillId="0" borderId="8" xfId="0" applyFont="1" applyFill="1" applyBorder="1" applyAlignment="1">
      <alignment vertical="top"/>
    </xf>
    <xf numFmtId="176" fontId="0" fillId="0" borderId="0" xfId="0" applyNumberFormat="1" applyFill="1" applyBorder="1" applyAlignment="1">
      <alignment horizontal="center" vertical="center"/>
    </xf>
    <xf numFmtId="0" fontId="0" fillId="0" borderId="14" xfId="0" applyFill="1" applyBorder="1">
      <alignment vertical="center"/>
    </xf>
    <xf numFmtId="0" fontId="0" fillId="0" borderId="1" xfId="0" applyFill="1" applyBorder="1">
      <alignment vertical="center"/>
    </xf>
    <xf numFmtId="0" fontId="0" fillId="18" borderId="6" xfId="0" applyFill="1" applyBorder="1">
      <alignment vertical="center"/>
    </xf>
    <xf numFmtId="0" fontId="0" fillId="0" borderId="6" xfId="0" applyFill="1" applyBorder="1">
      <alignment vertical="center"/>
    </xf>
    <xf numFmtId="0" fontId="0" fillId="0" borderId="115" xfId="0" applyFill="1" applyBorder="1">
      <alignment vertical="center"/>
    </xf>
    <xf numFmtId="0" fontId="0" fillId="0" borderId="116" xfId="0" applyFill="1" applyBorder="1">
      <alignment vertical="center"/>
    </xf>
    <xf numFmtId="0" fontId="0" fillId="18" borderId="117" xfId="0" applyFill="1" applyBorder="1">
      <alignment vertical="center"/>
    </xf>
    <xf numFmtId="0" fontId="0" fillId="0" borderId="117" xfId="0" applyFill="1" applyBorder="1">
      <alignment vertical="center"/>
    </xf>
    <xf numFmtId="0" fontId="0" fillId="0" borderId="130" xfId="0" applyBorder="1">
      <alignment vertical="center"/>
    </xf>
    <xf numFmtId="0" fontId="0" fillId="0" borderId="131" xfId="0" applyBorder="1">
      <alignment vertical="center"/>
    </xf>
    <xf numFmtId="176" fontId="0" fillId="0" borderId="131" xfId="0" applyNumberFormat="1" applyBorder="1">
      <alignment vertical="center"/>
    </xf>
    <xf numFmtId="0" fontId="0" fillId="18" borderId="131" xfId="0" applyFill="1" applyBorder="1">
      <alignment vertical="center"/>
    </xf>
    <xf numFmtId="0" fontId="0" fillId="0" borderId="132" xfId="0" applyBorder="1">
      <alignment vertical="center"/>
    </xf>
    <xf numFmtId="0" fontId="0" fillId="0" borderId="0" xfId="0" applyBorder="1" applyAlignment="1">
      <alignment horizontal="center" vertical="center"/>
    </xf>
    <xf numFmtId="0" fontId="0" fillId="18" borderId="0" xfId="0" applyFill="1" applyBorder="1" applyAlignment="1">
      <alignment vertical="center"/>
    </xf>
    <xf numFmtId="0" fontId="86" fillId="0" borderId="5" xfId="0" applyFont="1" applyFill="1" applyBorder="1" applyAlignment="1">
      <alignment horizontal="left" vertical="center" wrapText="1"/>
    </xf>
    <xf numFmtId="0" fontId="86" fillId="0" borderId="2" xfId="0" applyFont="1" applyFill="1" applyBorder="1" applyAlignment="1">
      <alignment horizontal="left" vertical="center" wrapText="1"/>
    </xf>
    <xf numFmtId="0" fontId="86" fillId="0" borderId="8" xfId="0" applyFont="1" applyFill="1" applyBorder="1" applyAlignment="1">
      <alignment horizontal="left" vertical="center" wrapText="1"/>
    </xf>
    <xf numFmtId="0" fontId="91" fillId="0" borderId="78" xfId="0" applyFont="1" applyBorder="1" applyAlignment="1">
      <alignment horizontal="center" vertical="center"/>
    </xf>
    <xf numFmtId="0" fontId="87" fillId="18" borderId="12" xfId="0" applyFont="1" applyFill="1" applyBorder="1" applyAlignment="1">
      <alignment horizontal="center" vertical="center"/>
    </xf>
    <xf numFmtId="176" fontId="0" fillId="0" borderId="14" xfId="0" applyNumberFormat="1" applyFill="1" applyBorder="1" applyAlignment="1">
      <alignment vertical="center"/>
    </xf>
    <xf numFmtId="176" fontId="0" fillId="18" borderId="1" xfId="0" applyNumberFormat="1" applyFill="1" applyBorder="1" applyAlignment="1">
      <alignment vertical="center"/>
    </xf>
    <xf numFmtId="176" fontId="0" fillId="18" borderId="6" xfId="0" applyNumberFormat="1" applyFill="1" applyBorder="1" applyAlignment="1">
      <alignment vertical="center"/>
    </xf>
    <xf numFmtId="0" fontId="87" fillId="18" borderId="115" xfId="0" applyFont="1" applyFill="1" applyBorder="1" applyAlignment="1">
      <alignment horizontal="center" vertical="center"/>
    </xf>
    <xf numFmtId="176" fontId="0" fillId="0" borderId="115" xfId="0" applyNumberFormat="1" applyFill="1" applyBorder="1" applyAlignment="1">
      <alignment vertical="center"/>
    </xf>
    <xf numFmtId="176" fontId="0" fillId="18" borderId="116" xfId="0" applyNumberFormat="1" applyFill="1" applyBorder="1" applyAlignment="1">
      <alignment vertical="center"/>
    </xf>
    <xf numFmtId="176" fontId="0" fillId="18" borderId="117" xfId="0" applyNumberFormat="1" applyFill="1" applyBorder="1" applyAlignment="1">
      <alignment vertical="center"/>
    </xf>
    <xf numFmtId="0" fontId="0" fillId="18" borderId="0" xfId="0" applyFill="1" applyBorder="1" applyAlignment="1">
      <alignment horizontal="center" vertical="center"/>
    </xf>
    <xf numFmtId="176" fontId="0" fillId="18" borderId="0" xfId="0" applyNumberFormat="1" applyFill="1" applyBorder="1" applyAlignment="1">
      <alignment horizontal="center" vertical="center"/>
    </xf>
    <xf numFmtId="0" fontId="87" fillId="18" borderId="1" xfId="0" applyFont="1" applyFill="1" applyBorder="1" applyAlignment="1">
      <alignment vertical="center"/>
    </xf>
    <xf numFmtId="0" fontId="0" fillId="18" borderId="0" xfId="0" applyFill="1" applyBorder="1" applyAlignment="1">
      <alignment horizontal="center" vertical="center"/>
    </xf>
    <xf numFmtId="176" fontId="28" fillId="18" borderId="78" xfId="0" applyNumberFormat="1" applyFont="1" applyFill="1" applyBorder="1" applyAlignment="1">
      <alignment horizontal="center" vertical="center"/>
    </xf>
    <xf numFmtId="176" fontId="28" fillId="18" borderId="79" xfId="0" applyNumberFormat="1" applyFont="1" applyFill="1" applyBorder="1" applyAlignment="1">
      <alignment horizontal="center" vertical="center"/>
    </xf>
    <xf numFmtId="176" fontId="28" fillId="18" borderId="112" xfId="0" applyNumberFormat="1" applyFont="1" applyFill="1" applyBorder="1" applyAlignment="1">
      <alignment horizontal="center" vertical="center"/>
    </xf>
    <xf numFmtId="176" fontId="0" fillId="18" borderId="0" xfId="0" applyNumberFormat="1" applyFill="1" applyBorder="1" applyAlignment="1">
      <alignment horizontal="center" vertical="center"/>
    </xf>
    <xf numFmtId="49" fontId="0" fillId="0" borderId="0" xfId="0" applyNumberFormat="1" applyAlignment="1"/>
    <xf numFmtId="0" fontId="0" fillId="0" borderId="124" xfId="0" applyBorder="1" applyAlignment="1"/>
    <xf numFmtId="0" fontId="0" fillId="18" borderId="0" xfId="0" applyFill="1" applyBorder="1" applyAlignment="1">
      <alignment horizontal="center"/>
    </xf>
    <xf numFmtId="176" fontId="0" fillId="18" borderId="0" xfId="0" applyNumberFormat="1" applyFill="1" applyBorder="1" applyAlignment="1">
      <alignment horizontal="center"/>
    </xf>
    <xf numFmtId="0" fontId="0" fillId="18" borderId="0" xfId="0" applyFill="1" applyBorder="1" applyAlignment="1"/>
    <xf numFmtId="0" fontId="0" fillId="0" borderId="125" xfId="0" applyBorder="1" applyAlignment="1"/>
    <xf numFmtId="0" fontId="0" fillId="0" borderId="0" xfId="0" applyAlignment="1">
      <alignment horizontal="left"/>
    </xf>
    <xf numFmtId="0" fontId="86" fillId="18" borderId="5" xfId="0" applyFont="1" applyFill="1" applyBorder="1" applyAlignment="1">
      <alignment horizontal="left" wrapText="1"/>
    </xf>
    <xf numFmtId="0" fontId="86" fillId="18" borderId="2" xfId="0" applyFont="1" applyFill="1" applyBorder="1" applyAlignment="1">
      <alignment horizontal="left" wrapText="1"/>
    </xf>
    <xf numFmtId="0" fontId="86" fillId="18" borderId="8" xfId="0" applyFont="1" applyFill="1" applyBorder="1" applyAlignment="1">
      <alignment horizontal="left" wrapText="1"/>
    </xf>
    <xf numFmtId="0" fontId="0" fillId="18" borderId="0" xfId="0" applyFill="1" applyBorder="1" applyAlignment="1">
      <alignment vertical="center" wrapText="1"/>
    </xf>
    <xf numFmtId="49" fontId="0" fillId="0" borderId="0" xfId="0" applyNumberFormat="1" applyAlignment="1">
      <alignment vertical="top"/>
    </xf>
    <xf numFmtId="0" fontId="0" fillId="0" borderId="124" xfId="0" applyBorder="1" applyAlignment="1">
      <alignment vertical="top"/>
    </xf>
    <xf numFmtId="0" fontId="0" fillId="18" borderId="0" xfId="0" applyFill="1" applyBorder="1" applyAlignment="1">
      <alignment vertical="top"/>
    </xf>
    <xf numFmtId="0" fontId="0" fillId="0" borderId="0" xfId="0" applyFill="1" applyBorder="1" applyAlignment="1">
      <alignment vertical="top"/>
    </xf>
    <xf numFmtId="0" fontId="0" fillId="0" borderId="125" xfId="0" applyBorder="1" applyAlignment="1">
      <alignment vertical="top"/>
    </xf>
    <xf numFmtId="0" fontId="0" fillId="0" borderId="0" xfId="0" applyAlignment="1">
      <alignment horizontal="left" vertical="top"/>
    </xf>
    <xf numFmtId="0" fontId="0" fillId="18" borderId="1" xfId="0" applyFill="1" applyBorder="1">
      <alignment vertical="center"/>
    </xf>
    <xf numFmtId="49" fontId="0" fillId="0" borderId="124" xfId="0" applyNumberFormat="1" applyBorder="1">
      <alignment vertical="center"/>
    </xf>
    <xf numFmtId="49" fontId="0" fillId="18" borderId="0" xfId="0" applyNumberFormat="1" applyFill="1" applyBorder="1">
      <alignment vertical="center"/>
    </xf>
    <xf numFmtId="0" fontId="0" fillId="18" borderId="116" xfId="0" applyFill="1" applyBorder="1">
      <alignment vertical="center"/>
    </xf>
    <xf numFmtId="176" fontId="0" fillId="18" borderId="0" xfId="0" applyNumberFormat="1" applyFill="1" applyBorder="1">
      <alignment vertical="center"/>
    </xf>
    <xf numFmtId="176" fontId="0" fillId="18" borderId="0" xfId="0" applyNumberFormat="1" applyFill="1" applyBorder="1" applyAlignment="1"/>
    <xf numFmtId="176" fontId="0" fillId="18" borderId="0" xfId="0" applyNumberFormat="1" applyFill="1" applyBorder="1" applyAlignment="1">
      <alignment vertical="top"/>
    </xf>
    <xf numFmtId="9" fontId="0" fillId="0" borderId="0" xfId="0" applyNumberFormat="1" applyAlignment="1">
      <alignment horizontal="left" vertical="center"/>
    </xf>
    <xf numFmtId="176" fontId="0" fillId="21" borderId="0" xfId="0" applyNumberFormat="1" applyFill="1" applyBorder="1" applyAlignment="1">
      <alignment horizontal="left" vertical="center"/>
    </xf>
    <xf numFmtId="0" fontId="86" fillId="18" borderId="5" xfId="0" applyFont="1" applyFill="1" applyBorder="1" applyAlignment="1">
      <alignment horizontal="left" vertical="top" wrapText="1"/>
    </xf>
    <xf numFmtId="0" fontId="86" fillId="18" borderId="2" xfId="0" applyFont="1" applyFill="1" applyBorder="1" applyAlignment="1">
      <alignment horizontal="left" vertical="top" wrapText="1"/>
    </xf>
    <xf numFmtId="0" fontId="86" fillId="18" borderId="8" xfId="0" applyFont="1" applyFill="1" applyBorder="1" applyAlignment="1">
      <alignment horizontal="left" vertical="top" wrapText="1"/>
    </xf>
    <xf numFmtId="0" fontId="87" fillId="18" borderId="14" xfId="0" applyFont="1" applyFill="1" applyBorder="1" applyAlignment="1">
      <alignment horizontal="center" vertical="center"/>
    </xf>
    <xf numFmtId="0" fontId="0" fillId="0" borderId="133" xfId="0" applyBorder="1">
      <alignment vertical="center"/>
    </xf>
    <xf numFmtId="0" fontId="0" fillId="0" borderId="134" xfId="0" applyBorder="1">
      <alignment vertical="center"/>
    </xf>
    <xf numFmtId="176" fontId="0" fillId="0" borderId="134" xfId="0" applyNumberFormat="1" applyBorder="1">
      <alignment vertical="center"/>
    </xf>
    <xf numFmtId="0" fontId="0" fillId="18" borderId="134" xfId="0" applyFill="1" applyBorder="1">
      <alignment vertical="center"/>
    </xf>
    <xf numFmtId="0" fontId="0" fillId="0" borderId="135" xfId="0" applyBorder="1">
      <alignment vertical="center"/>
    </xf>
    <xf numFmtId="0" fontId="0" fillId="18" borderId="0" xfId="0" applyFill="1" applyAlignment="1">
      <alignment horizontal="center" vertical="center"/>
    </xf>
    <xf numFmtId="176" fontId="0" fillId="20" borderId="136" xfId="0" applyNumberFormat="1" applyFill="1" applyBorder="1">
      <alignment vertical="center"/>
    </xf>
    <xf numFmtId="0" fontId="0" fillId="0" borderId="137" xfId="0" applyBorder="1">
      <alignment vertical="center"/>
    </xf>
    <xf numFmtId="0" fontId="86" fillId="0" borderId="14" xfId="0" applyFont="1" applyFill="1" applyBorder="1" applyAlignment="1">
      <alignment horizontal="left" vertical="top" wrapText="1"/>
    </xf>
    <xf numFmtId="0" fontId="86" fillId="0" borderId="1" xfId="0" applyFont="1" applyFill="1" applyBorder="1" applyAlignment="1">
      <alignment horizontal="left" vertical="top" wrapText="1"/>
    </xf>
    <xf numFmtId="0" fontId="86" fillId="0" borderId="6" xfId="0" applyFont="1" applyFill="1" applyBorder="1" applyAlignment="1">
      <alignment horizontal="left" vertical="top" wrapText="1"/>
    </xf>
    <xf numFmtId="0" fontId="86" fillId="0" borderId="0" xfId="0" applyFont="1" applyBorder="1" applyAlignment="1">
      <alignment horizontal="left"/>
    </xf>
    <xf numFmtId="0" fontId="0" fillId="0" borderId="125" xfId="0" applyBorder="1" applyAlignment="1">
      <alignment horizontal="center" vertical="center"/>
    </xf>
    <xf numFmtId="0" fontId="86" fillId="0" borderId="12" xfId="0" applyFont="1" applyFill="1" applyBorder="1" applyAlignment="1">
      <alignment horizontal="left" vertical="top" wrapText="1"/>
    </xf>
    <xf numFmtId="0" fontId="86" fillId="0" borderId="0" xfId="0" applyFont="1" applyFill="1" applyBorder="1" applyAlignment="1">
      <alignment horizontal="left" vertical="top" wrapText="1"/>
    </xf>
    <xf numFmtId="0" fontId="86" fillId="0" borderId="7" xfId="0" applyFont="1" applyFill="1" applyBorder="1" applyAlignment="1">
      <alignment horizontal="left" vertical="top" wrapText="1"/>
    </xf>
    <xf numFmtId="0" fontId="86" fillId="0" borderId="0" xfId="0" applyFont="1" applyBorder="1" applyAlignment="1">
      <alignment horizontal="left" vertical="top"/>
    </xf>
    <xf numFmtId="0" fontId="86" fillId="0" borderId="5" xfId="0" applyFont="1" applyFill="1" applyBorder="1" applyAlignment="1">
      <alignment horizontal="left" vertical="top" wrapText="1"/>
    </xf>
    <xf numFmtId="0" fontId="86" fillId="0" borderId="2" xfId="0" applyFont="1" applyFill="1" applyBorder="1" applyAlignment="1">
      <alignment horizontal="left" vertical="top" wrapText="1"/>
    </xf>
    <xf numFmtId="0" fontId="86" fillId="0" borderId="0" xfId="0" applyFont="1" applyBorder="1" applyAlignment="1">
      <alignment horizontal="left" vertical="top"/>
    </xf>
    <xf numFmtId="0" fontId="91" fillId="0" borderId="77" xfId="0" applyFont="1" applyBorder="1" applyAlignment="1">
      <alignment horizontal="center" vertical="center"/>
    </xf>
    <xf numFmtId="176" fontId="28"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176" fontId="0" fillId="0" borderId="125" xfId="0" applyNumberFormat="1" applyBorder="1" applyAlignment="1">
      <alignment horizontal="center" vertical="center"/>
    </xf>
    <xf numFmtId="0" fontId="87" fillId="18" borderId="138" xfId="0" applyFont="1" applyFill="1" applyBorder="1" applyAlignment="1">
      <alignment horizontal="center" vertical="center"/>
    </xf>
    <xf numFmtId="0" fontId="22" fillId="0" borderId="139" xfId="0" applyFont="1" applyFill="1" applyBorder="1">
      <alignment vertical="center"/>
    </xf>
    <xf numFmtId="0" fontId="22" fillId="0" borderId="2" xfId="0" applyFont="1" applyFill="1" applyBorder="1">
      <alignment vertical="center"/>
    </xf>
    <xf numFmtId="0" fontId="0" fillId="0" borderId="140" xfId="0" applyBorder="1">
      <alignment vertical="center"/>
    </xf>
    <xf numFmtId="0" fontId="97" fillId="0" borderId="0" xfId="0" applyFont="1" applyAlignment="1">
      <alignment vertical="center"/>
    </xf>
    <xf numFmtId="0" fontId="97" fillId="0" borderId="0" xfId="0" applyFont="1" applyAlignment="1">
      <alignment vertical="center"/>
    </xf>
    <xf numFmtId="176" fontId="0" fillId="18" borderId="124" xfId="0" applyNumberFormat="1" applyFill="1" applyBorder="1">
      <alignment vertical="center"/>
    </xf>
    <xf numFmtId="0" fontId="0" fillId="18" borderId="124" xfId="0" applyFill="1" applyBorder="1" applyAlignment="1">
      <alignment horizontal="center" vertical="center"/>
    </xf>
    <xf numFmtId="0" fontId="99" fillId="18" borderId="124" xfId="0" applyFont="1" applyFill="1" applyBorder="1" applyAlignment="1">
      <alignment horizontal="center" vertical="center"/>
    </xf>
    <xf numFmtId="0" fontId="0" fillId="0" borderId="110" xfId="0" applyBorder="1" applyAlignment="1"/>
    <xf numFmtId="0" fontId="0" fillId="0" borderId="125" xfId="0" applyBorder="1" applyAlignment="1">
      <alignment horizontal="center"/>
    </xf>
    <xf numFmtId="0" fontId="0" fillId="18" borderId="124" xfId="0" applyFill="1" applyBorder="1" applyAlignment="1">
      <alignment wrapText="1"/>
    </xf>
    <xf numFmtId="0" fontId="0" fillId="18" borderId="0" xfId="0" applyFill="1" applyBorder="1" applyAlignment="1">
      <alignment wrapText="1"/>
    </xf>
    <xf numFmtId="0" fontId="0" fillId="0" borderId="0" xfId="0" applyBorder="1" applyAlignment="1"/>
    <xf numFmtId="0" fontId="0" fillId="0" borderId="110" xfId="0" applyBorder="1" applyAlignment="1">
      <alignment vertical="top"/>
    </xf>
    <xf numFmtId="0" fontId="86" fillId="18" borderId="12" xfId="0" applyFont="1" applyFill="1" applyBorder="1" applyAlignment="1">
      <alignment horizontal="left" wrapText="1"/>
    </xf>
    <xf numFmtId="0" fontId="86" fillId="18" borderId="0" xfId="0" applyFont="1" applyFill="1" applyBorder="1" applyAlignment="1">
      <alignment horizontal="left" wrapText="1"/>
    </xf>
    <xf numFmtId="0" fontId="86" fillId="18" borderId="7" xfId="0" applyFont="1" applyFill="1" applyBorder="1" applyAlignment="1">
      <alignment horizontal="left" wrapText="1"/>
    </xf>
    <xf numFmtId="0" fontId="0" fillId="0" borderId="125" xfId="0" applyBorder="1" applyAlignment="1">
      <alignment horizontal="center" vertical="top"/>
    </xf>
    <xf numFmtId="0" fontId="0" fillId="18" borderId="124" xfId="0" applyFill="1" applyBorder="1" applyAlignment="1">
      <alignment vertical="top" wrapText="1"/>
    </xf>
    <xf numFmtId="0" fontId="0" fillId="18" borderId="0" xfId="0" applyFill="1" applyBorder="1" applyAlignment="1">
      <alignment vertical="top" wrapText="1"/>
    </xf>
    <xf numFmtId="0" fontId="0" fillId="0" borderId="0" xfId="0" applyBorder="1" applyAlignment="1">
      <alignment vertical="top"/>
    </xf>
    <xf numFmtId="0" fontId="86" fillId="18" borderId="5" xfId="0" applyFont="1" applyFill="1" applyBorder="1" applyAlignment="1">
      <alignment horizontal="left" vertical="center" wrapText="1"/>
    </xf>
    <xf numFmtId="0" fontId="86" fillId="18" borderId="2" xfId="0" applyFont="1" applyFill="1" applyBorder="1" applyAlignment="1">
      <alignment horizontal="left" vertical="center" wrapText="1"/>
    </xf>
    <xf numFmtId="0" fontId="86" fillId="18" borderId="8" xfId="0" applyFont="1" applyFill="1" applyBorder="1" applyAlignment="1">
      <alignment horizontal="left" vertical="center" wrapText="1"/>
    </xf>
    <xf numFmtId="0" fontId="0" fillId="18" borderId="124" xfId="0" applyFill="1" applyBorder="1" applyAlignment="1">
      <alignment vertical="center" wrapText="1"/>
    </xf>
    <xf numFmtId="176" fontId="28" fillId="0" borderId="79" xfId="0" applyNumberFormat="1" applyFont="1" applyBorder="1" applyAlignment="1">
      <alignment horizontal="left" vertical="center"/>
    </xf>
    <xf numFmtId="176" fontId="28" fillId="0" borderId="112" xfId="0" applyNumberFormat="1" applyFont="1" applyBorder="1" applyAlignment="1">
      <alignment horizontal="left" vertical="center"/>
    </xf>
    <xf numFmtId="0" fontId="87" fillId="18" borderId="113" xfId="0" applyFont="1" applyFill="1" applyBorder="1" applyAlignment="1">
      <alignment horizontal="center" vertical="center"/>
    </xf>
    <xf numFmtId="176" fontId="0" fillId="0" borderId="1" xfId="0" applyNumberFormat="1" applyFill="1" applyBorder="1" applyAlignment="1">
      <alignment horizontal="left" vertical="center" wrapText="1"/>
    </xf>
    <xf numFmtId="176" fontId="0" fillId="0" borderId="6" xfId="0" applyNumberFormat="1" applyFill="1" applyBorder="1" applyAlignment="1">
      <alignment horizontal="left" vertical="center" wrapText="1"/>
    </xf>
    <xf numFmtId="0" fontId="22" fillId="0" borderId="1" xfId="0" applyFont="1" applyFill="1" applyBorder="1">
      <alignment vertical="center"/>
    </xf>
    <xf numFmtId="0" fontId="87" fillId="18" borderId="80" xfId="0" applyFont="1" applyFill="1" applyBorder="1" applyAlignment="1">
      <alignment horizontal="center" vertical="center"/>
    </xf>
    <xf numFmtId="176" fontId="0" fillId="0" borderId="2" xfId="0" applyNumberFormat="1" applyFill="1" applyBorder="1" applyAlignment="1">
      <alignment horizontal="left" vertical="center" wrapText="1"/>
    </xf>
    <xf numFmtId="176" fontId="0" fillId="0" borderId="8" xfId="0" applyNumberFormat="1" applyFill="1" applyBorder="1" applyAlignment="1">
      <alignment horizontal="left" vertical="center" wrapText="1"/>
    </xf>
    <xf numFmtId="0" fontId="22" fillId="0" borderId="5" xfId="0" applyFont="1" applyFill="1" applyBorder="1">
      <alignment vertical="center"/>
    </xf>
    <xf numFmtId="176" fontId="0" fillId="18" borderId="2" xfId="0" applyNumberFormat="1" applyFill="1" applyBorder="1" applyAlignment="1">
      <alignment vertical="center"/>
    </xf>
    <xf numFmtId="176" fontId="0" fillId="18" borderId="8" xfId="0" applyNumberFormat="1" applyFill="1" applyBorder="1" applyAlignment="1">
      <alignment vertical="center"/>
    </xf>
    <xf numFmtId="0" fontId="91" fillId="18" borderId="77" xfId="0" applyFont="1" applyFill="1" applyBorder="1" applyAlignment="1">
      <alignment horizontal="center" vertical="center"/>
    </xf>
    <xf numFmtId="176" fontId="0" fillId="18" borderId="0" xfId="0" applyNumberFormat="1" applyFill="1" applyBorder="1" applyAlignment="1">
      <alignment horizontal="left" vertical="center" wrapText="1"/>
    </xf>
    <xf numFmtId="176" fontId="0" fillId="18" borderId="0" xfId="0" applyNumberFormat="1" applyFill="1" applyBorder="1" applyAlignment="1">
      <alignment horizontal="left" vertical="center"/>
    </xf>
    <xf numFmtId="0" fontId="93" fillId="0" borderId="14" xfId="0" applyFont="1" applyFill="1" applyBorder="1" applyAlignment="1">
      <alignment horizontal="left" vertical="top" wrapText="1"/>
    </xf>
    <xf numFmtId="0" fontId="93" fillId="0" borderId="1" xfId="0" applyFont="1" applyFill="1" applyBorder="1" applyAlignment="1">
      <alignment horizontal="left" vertical="top" wrapText="1"/>
    </xf>
    <xf numFmtId="0" fontId="93" fillId="0" borderId="6" xfId="0" applyFont="1" applyFill="1" applyBorder="1" applyAlignment="1">
      <alignment horizontal="left" vertical="top" wrapText="1"/>
    </xf>
    <xf numFmtId="0" fontId="87" fillId="18" borderId="0" xfId="0" applyFont="1" applyFill="1" applyBorder="1" applyAlignment="1">
      <alignment horizontal="center" vertical="top"/>
    </xf>
    <xf numFmtId="176" fontId="0" fillId="18" borderId="0" xfId="0" applyNumberFormat="1" applyFill="1" applyBorder="1" applyAlignment="1">
      <alignment horizontal="left" vertical="top" wrapText="1"/>
    </xf>
    <xf numFmtId="0" fontId="93" fillId="18" borderId="12" xfId="0" applyFont="1" applyFill="1" applyBorder="1" applyAlignment="1">
      <alignment horizontal="left" wrapText="1"/>
    </xf>
    <xf numFmtId="0" fontId="93" fillId="18" borderId="0" xfId="0" applyFont="1" applyFill="1" applyBorder="1" applyAlignment="1">
      <alignment horizontal="left" wrapText="1"/>
    </xf>
    <xf numFmtId="0" fontId="93" fillId="18" borderId="7" xfId="0" applyFont="1" applyFill="1" applyBorder="1" applyAlignment="1">
      <alignment horizontal="left" wrapText="1"/>
    </xf>
    <xf numFmtId="0" fontId="82" fillId="22" borderId="0" xfId="0" applyFont="1" applyFill="1" applyBorder="1" applyAlignment="1">
      <alignment horizontal="center" vertical="center"/>
    </xf>
    <xf numFmtId="176" fontId="82" fillId="22" borderId="0" xfId="0" applyNumberFormat="1" applyFont="1" applyFill="1" applyBorder="1">
      <alignment vertical="center"/>
    </xf>
    <xf numFmtId="176" fontId="83" fillId="22" borderId="0" xfId="0" applyNumberFormat="1" applyFont="1" applyFill="1" applyBorder="1">
      <alignment vertical="center"/>
    </xf>
    <xf numFmtId="176" fontId="0" fillId="0" borderId="124" xfId="0" applyNumberFormat="1" applyFill="1" applyBorder="1">
      <alignment vertical="center"/>
    </xf>
    <xf numFmtId="0" fontId="0" fillId="0" borderId="124" xfId="0" applyFill="1" applyBorder="1">
      <alignment vertical="center"/>
    </xf>
    <xf numFmtId="0" fontId="99" fillId="0" borderId="124" xfId="0" applyFont="1" applyFill="1" applyBorder="1" applyAlignment="1">
      <alignment horizontal="center" vertical="center"/>
    </xf>
    <xf numFmtId="0" fontId="86" fillId="0" borderId="113" xfId="0" applyFont="1" applyFill="1" applyBorder="1" applyAlignment="1">
      <alignment horizontal="left" vertical="top"/>
    </xf>
    <xf numFmtId="0" fontId="0" fillId="0" borderId="124" xfId="0" applyFill="1" applyBorder="1" applyAlignment="1">
      <alignment wrapText="1"/>
    </xf>
    <xf numFmtId="0" fontId="0" fillId="0" borderId="0" xfId="0" applyFill="1" applyBorder="1" applyAlignment="1">
      <alignment wrapText="1"/>
    </xf>
    <xf numFmtId="0" fontId="86" fillId="0" borderId="138" xfId="0" applyFont="1" applyFill="1" applyBorder="1" applyAlignment="1">
      <alignment horizontal="left" vertical="top"/>
    </xf>
    <xf numFmtId="0" fontId="0" fillId="0" borderId="124" xfId="0" applyFill="1" applyBorder="1" applyAlignment="1">
      <alignment vertical="center" wrapText="1"/>
    </xf>
    <xf numFmtId="0" fontId="0" fillId="0" borderId="0" xfId="0" applyFill="1" applyBorder="1" applyAlignment="1">
      <alignment vertical="center" wrapText="1"/>
    </xf>
    <xf numFmtId="0" fontId="86" fillId="0" borderId="8" xfId="0" applyFont="1" applyFill="1" applyBorder="1" applyAlignment="1">
      <alignment horizontal="left" vertical="center"/>
    </xf>
    <xf numFmtId="176" fontId="28" fillId="18" borderId="77" xfId="0" applyNumberFormat="1" applyFont="1" applyFill="1" applyBorder="1" applyAlignment="1">
      <alignment horizontal="center" vertical="center"/>
    </xf>
    <xf numFmtId="176" fontId="0" fillId="0" borderId="113" xfId="0" applyNumberFormat="1" applyFill="1" applyBorder="1" applyAlignment="1">
      <alignment vertical="center"/>
    </xf>
    <xf numFmtId="176" fontId="0" fillId="18" borderId="113" xfId="0" applyNumberFormat="1" applyFill="1" applyBorder="1" applyAlignment="1">
      <alignment vertical="center"/>
    </xf>
    <xf numFmtId="0" fontId="87" fillId="18" borderId="138" xfId="0" applyFont="1" applyFill="1" applyBorder="1" applyAlignment="1">
      <alignment horizontal="center" vertical="center"/>
    </xf>
    <xf numFmtId="176" fontId="0" fillId="0" borderId="113" xfId="0" applyNumberFormat="1" applyFill="1" applyBorder="1" applyAlignment="1">
      <alignment horizontal="left" vertical="center"/>
    </xf>
    <xf numFmtId="0" fontId="87" fillId="18" borderId="126" xfId="0" applyFont="1" applyFill="1" applyBorder="1" applyAlignment="1">
      <alignment horizontal="center" vertical="center"/>
    </xf>
    <xf numFmtId="176" fontId="0" fillId="0" borderId="126" xfId="0" applyNumberFormat="1" applyFill="1" applyBorder="1" applyAlignment="1">
      <alignment vertical="center"/>
    </xf>
    <xf numFmtId="176" fontId="0" fillId="18" borderId="126" xfId="0" applyNumberFormat="1" applyFill="1" applyBorder="1" applyAlignment="1">
      <alignment vertical="center"/>
    </xf>
    <xf numFmtId="176" fontId="0" fillId="0" borderId="138" xfId="0" applyNumberFormat="1" applyFill="1" applyBorder="1" applyAlignment="1">
      <alignment horizontal="left" vertical="center"/>
    </xf>
    <xf numFmtId="0" fontId="87" fillId="18" borderId="80" xfId="0" applyFont="1" applyFill="1" applyBorder="1" applyAlignment="1">
      <alignment horizontal="center" vertical="center"/>
    </xf>
    <xf numFmtId="176" fontId="0" fillId="0" borderId="80" xfId="0" applyNumberFormat="1" applyFill="1" applyBorder="1" applyAlignment="1">
      <alignment vertical="center"/>
    </xf>
    <xf numFmtId="176" fontId="0" fillId="18" borderId="80" xfId="0" applyNumberFormat="1" applyFill="1" applyBorder="1" applyAlignment="1">
      <alignment vertical="center"/>
    </xf>
    <xf numFmtId="176" fontId="0" fillId="0" borderId="80" xfId="0" applyNumberFormat="1" applyFill="1" applyBorder="1" applyAlignment="1">
      <alignment horizontal="left" vertical="center"/>
    </xf>
    <xf numFmtId="0" fontId="86" fillId="0" borderId="113" xfId="0" applyFont="1" applyFill="1" applyBorder="1" applyAlignment="1">
      <alignment horizontal="left" vertical="top" wrapText="1"/>
    </xf>
    <xf numFmtId="0" fontId="86" fillId="0" borderId="138" xfId="0" applyFont="1" applyFill="1" applyBorder="1" applyAlignment="1">
      <alignment horizontal="left" vertical="top" wrapText="1"/>
    </xf>
    <xf numFmtId="0" fontId="86" fillId="7" borderId="141" xfId="0" applyFont="1" applyFill="1" applyBorder="1" applyAlignment="1">
      <alignment horizontal="center" vertical="top"/>
    </xf>
    <xf numFmtId="0" fontId="86" fillId="7" borderId="142" xfId="0" applyFont="1" applyFill="1" applyBorder="1" applyAlignment="1">
      <alignment horizontal="center" vertical="top"/>
    </xf>
    <xf numFmtId="0" fontId="86" fillId="7" borderId="143" xfId="0" applyFont="1" applyFill="1" applyBorder="1" applyAlignment="1">
      <alignment horizontal="center" vertical="top"/>
    </xf>
    <xf numFmtId="0" fontId="86" fillId="7" borderId="144" xfId="0" applyFont="1" applyFill="1" applyBorder="1" applyAlignment="1">
      <alignment horizontal="center"/>
    </xf>
    <xf numFmtId="0" fontId="86" fillId="7" borderId="0" xfId="0" applyFont="1" applyFill="1" applyBorder="1" applyAlignment="1">
      <alignment horizontal="center"/>
    </xf>
    <xf numFmtId="0" fontId="86" fillId="7" borderId="145" xfId="0" applyFont="1" applyFill="1" applyBorder="1" applyAlignment="1">
      <alignment horizontal="center"/>
    </xf>
    <xf numFmtId="0" fontId="0" fillId="18" borderId="124" xfId="0" applyFill="1" applyBorder="1">
      <alignment vertical="center"/>
    </xf>
    <xf numFmtId="0" fontId="0" fillId="7" borderId="146" xfId="0" applyFill="1" applyBorder="1" applyAlignment="1">
      <alignment horizontal="right" vertical="center"/>
    </xf>
    <xf numFmtId="0" fontId="0" fillId="7" borderId="147" xfId="0" applyFill="1" applyBorder="1" applyAlignment="1">
      <alignment horizontal="right" vertical="center"/>
    </xf>
    <xf numFmtId="0" fontId="0" fillId="7" borderId="148" xfId="0" applyFill="1" applyBorder="1" applyAlignment="1">
      <alignment horizontal="right" vertical="center"/>
    </xf>
    <xf numFmtId="0" fontId="0" fillId="18" borderId="125" xfId="0" applyFill="1" applyBorder="1">
      <alignment vertical="center"/>
    </xf>
    <xf numFmtId="0" fontId="0" fillId="18" borderId="0" xfId="0" applyFill="1" applyBorder="1" applyAlignment="1">
      <alignment horizontal="right" vertical="center"/>
    </xf>
    <xf numFmtId="0" fontId="87" fillId="0" borderId="113" xfId="0" applyFont="1" applyBorder="1" applyAlignment="1">
      <alignment horizontal="center" vertical="center"/>
    </xf>
    <xf numFmtId="0" fontId="87" fillId="0" borderId="80" xfId="0" applyFont="1" applyBorder="1" applyAlignment="1">
      <alignment horizontal="center" vertical="center"/>
    </xf>
    <xf numFmtId="0" fontId="86" fillId="0" borderId="14" xfId="0" applyFont="1" applyFill="1" applyBorder="1" applyAlignment="1">
      <alignment horizontal="left" vertical="center" wrapText="1"/>
    </xf>
    <xf numFmtId="0" fontId="86" fillId="0" borderId="1" xfId="0" applyFont="1" applyFill="1" applyBorder="1" applyAlignment="1">
      <alignment horizontal="left" vertical="center" wrapText="1"/>
    </xf>
    <xf numFmtId="0" fontId="86" fillId="0" borderId="6" xfId="0" applyFont="1" applyFill="1" applyBorder="1" applyAlignment="1">
      <alignment horizontal="left" vertical="center" wrapText="1"/>
    </xf>
    <xf numFmtId="0" fontId="86" fillId="18" borderId="12" xfId="0" applyFont="1" applyFill="1" applyBorder="1" applyAlignment="1">
      <alignment horizontal="left" vertical="center" wrapText="1"/>
    </xf>
    <xf numFmtId="0" fontId="86" fillId="18" borderId="0" xfId="0" applyFont="1" applyFill="1" applyBorder="1" applyAlignment="1">
      <alignment horizontal="left" vertical="center" wrapText="1"/>
    </xf>
    <xf numFmtId="0" fontId="86" fillId="18" borderId="7" xfId="0" applyFont="1" applyFill="1" applyBorder="1" applyAlignment="1">
      <alignment horizontal="left" vertical="center" wrapText="1"/>
    </xf>
    <xf numFmtId="0" fontId="0" fillId="0" borderId="1" xfId="0" applyFill="1" applyBorder="1" applyAlignment="1">
      <alignment horizontal="left" vertical="center"/>
    </xf>
    <xf numFmtId="0" fontId="0" fillId="0" borderId="6" xfId="0" applyFill="1" applyBorder="1" applyAlignment="1">
      <alignment horizontal="left" vertical="center"/>
    </xf>
    <xf numFmtId="176" fontId="0" fillId="0" borderId="115" xfId="0" applyNumberFormat="1" applyFill="1" applyBorder="1" applyAlignment="1">
      <alignment horizontal="left" vertical="center"/>
    </xf>
    <xf numFmtId="0" fontId="0" fillId="0" borderId="116" xfId="0" applyFill="1" applyBorder="1" applyAlignment="1">
      <alignment horizontal="left" vertical="center"/>
    </xf>
    <xf numFmtId="0" fontId="0" fillId="0" borderId="117" xfId="0" applyFill="1" applyBorder="1" applyAlignment="1">
      <alignment horizontal="left" vertical="center"/>
    </xf>
    <xf numFmtId="176" fontId="0" fillId="18" borderId="131" xfId="0" applyNumberFormat="1" applyFill="1" applyBorder="1">
      <alignment vertical="center"/>
    </xf>
    <xf numFmtId="0" fontId="87" fillId="0" borderId="131" xfId="0" applyFont="1" applyBorder="1" applyAlignment="1">
      <alignment horizontal="center" vertical="center"/>
    </xf>
    <xf numFmtId="176" fontId="0" fillId="0" borderId="131" xfId="0" applyNumberFormat="1" applyBorder="1" applyAlignment="1">
      <alignment horizontal="left" vertical="center"/>
    </xf>
    <xf numFmtId="0" fontId="87" fillId="0" borderId="124" xfId="0" applyFont="1" applyFill="1" applyBorder="1" applyAlignment="1">
      <alignment horizontal="center" vertical="center"/>
    </xf>
    <xf numFmtId="0" fontId="40" fillId="23" borderId="0" xfId="0" applyFont="1" applyFill="1" applyBorder="1" applyAlignment="1">
      <alignment horizontal="center" vertical="center"/>
    </xf>
    <xf numFmtId="176" fontId="40" fillId="23" borderId="0" xfId="0" applyNumberFormat="1" applyFont="1" applyFill="1">
      <alignment vertical="center"/>
    </xf>
    <xf numFmtId="176" fontId="22" fillId="23" borderId="0" xfId="0" applyNumberFormat="1" applyFont="1" applyFill="1">
      <alignment vertical="center"/>
    </xf>
    <xf numFmtId="176" fontId="0" fillId="20" borderId="123" xfId="0" applyNumberFormat="1" applyFill="1" applyBorder="1">
      <alignment vertical="center"/>
    </xf>
    <xf numFmtId="0" fontId="99" fillId="18" borderId="0" xfId="0" applyFont="1" applyFill="1" applyBorder="1" applyAlignment="1">
      <alignment horizontal="center" vertical="center"/>
    </xf>
    <xf numFmtId="176" fontId="27" fillId="18" borderId="0" xfId="0" applyNumberFormat="1" applyFont="1" applyFill="1" applyBorder="1" applyAlignment="1">
      <alignment wrapText="1"/>
    </xf>
    <xf numFmtId="0" fontId="0" fillId="0" borderId="0" xfId="0" applyAlignment="1"/>
    <xf numFmtId="176" fontId="27" fillId="18" borderId="0" xfId="0" applyNumberFormat="1" applyFont="1" applyFill="1" applyBorder="1" applyAlignment="1">
      <alignment vertical="center" wrapText="1"/>
    </xf>
    <xf numFmtId="176" fontId="28" fillId="0" borderId="77" xfId="0" applyNumberFormat="1" applyFont="1" applyBorder="1" applyAlignment="1">
      <alignment horizontal="center" vertical="center"/>
    </xf>
    <xf numFmtId="176" fontId="28" fillId="0" borderId="77" xfId="0" applyNumberFormat="1" applyFont="1" applyBorder="1" applyAlignment="1">
      <alignment horizontal="center" vertical="center"/>
    </xf>
    <xf numFmtId="0" fontId="87" fillId="0" borderId="113" xfId="0" applyFont="1" applyFill="1" applyBorder="1" applyAlignment="1">
      <alignment horizontal="center" vertical="center"/>
    </xf>
    <xf numFmtId="0" fontId="0" fillId="0" borderId="113" xfId="0" applyFill="1" applyBorder="1" applyAlignment="1">
      <alignment horizontal="left" vertical="center"/>
    </xf>
    <xf numFmtId="0" fontId="87" fillId="0" borderId="0" xfId="0" applyFont="1" applyFill="1" applyBorder="1" applyAlignment="1">
      <alignment horizontal="center" vertical="center"/>
    </xf>
    <xf numFmtId="0" fontId="87" fillId="0" borderId="80" xfId="0" applyFont="1" applyFill="1" applyBorder="1" applyAlignment="1">
      <alignment horizontal="center" vertical="center"/>
    </xf>
    <xf numFmtId="0" fontId="0" fillId="0" borderId="80" xfId="0" applyFill="1" applyBorder="1" applyAlignment="1">
      <alignment horizontal="left" vertical="center"/>
    </xf>
    <xf numFmtId="0" fontId="82" fillId="24" borderId="0" xfId="0" applyFont="1" applyFill="1" applyBorder="1" applyAlignment="1">
      <alignment horizontal="center" vertical="center"/>
    </xf>
    <xf numFmtId="176" fontId="82" fillId="24" borderId="0" xfId="0" applyNumberFormat="1" applyFont="1" applyFill="1">
      <alignment vertical="center"/>
    </xf>
    <xf numFmtId="176" fontId="83" fillId="24" borderId="0" xfId="0" applyNumberFormat="1" applyFont="1" applyFill="1">
      <alignment vertical="center"/>
    </xf>
    <xf numFmtId="176" fontId="0" fillId="18" borderId="0" xfId="0" applyNumberFormat="1" applyFill="1">
      <alignment vertical="center"/>
    </xf>
    <xf numFmtId="0" fontId="86" fillId="0" borderId="0" xfId="0" applyFont="1" applyBorder="1" applyAlignment="1">
      <alignment horizontal="left" vertical="center" wrapText="1"/>
    </xf>
    <xf numFmtId="0" fontId="0" fillId="0" borderId="111" xfId="0" applyBorder="1" applyAlignment="1"/>
    <xf numFmtId="0" fontId="86" fillId="0" borderId="12" xfId="0" applyFont="1" applyFill="1" applyBorder="1" applyAlignment="1">
      <alignment horizontal="left" wrapText="1"/>
    </xf>
    <xf numFmtId="0" fontId="86" fillId="0" borderId="0" xfId="0" applyFont="1" applyFill="1" applyBorder="1" applyAlignment="1">
      <alignment horizontal="left" wrapText="1"/>
    </xf>
    <xf numFmtId="0" fontId="86" fillId="0" borderId="7" xfId="0" applyFont="1" applyFill="1" applyBorder="1" applyAlignment="1">
      <alignment horizontal="left" wrapText="1"/>
    </xf>
    <xf numFmtId="0" fontId="0" fillId="0" borderId="111" xfId="0" applyBorder="1" applyAlignment="1">
      <alignment vertical="top"/>
    </xf>
    <xf numFmtId="0" fontId="86" fillId="0" borderId="0" xfId="0" applyFont="1" applyBorder="1" applyAlignment="1">
      <alignment horizontal="left" vertical="center" wrapText="1"/>
    </xf>
    <xf numFmtId="0" fontId="91" fillId="18" borderId="0" xfId="0" applyFont="1" applyFill="1" applyBorder="1" applyAlignment="1">
      <alignment horizontal="center" vertical="center"/>
    </xf>
    <xf numFmtId="176" fontId="91" fillId="0" borderId="14" xfId="0" applyNumberFormat="1" applyFont="1" applyFill="1" applyBorder="1" applyAlignment="1">
      <alignment horizontal="left" vertical="center"/>
    </xf>
    <xf numFmtId="0" fontId="7" fillId="0" borderId="1" xfId="0" applyFont="1" applyFill="1" applyBorder="1" applyAlignment="1">
      <alignment horizontal="left" vertical="center"/>
    </xf>
    <xf numFmtId="0" fontId="7" fillId="0" borderId="6" xfId="0" applyFont="1" applyFill="1" applyBorder="1" applyAlignment="1">
      <alignment horizontal="left" vertical="center"/>
    </xf>
    <xf numFmtId="0" fontId="87" fillId="18" borderId="0" xfId="0" applyFont="1" applyFill="1" applyBorder="1" applyAlignment="1">
      <alignment horizontal="center" vertical="center"/>
    </xf>
    <xf numFmtId="176" fontId="0" fillId="18" borderId="0" xfId="0" applyNumberFormat="1" applyFill="1" applyBorder="1" applyAlignment="1">
      <alignment horizontal="left" vertical="center"/>
    </xf>
    <xf numFmtId="176" fontId="91" fillId="0" borderId="115" xfId="0" applyNumberFormat="1" applyFont="1" applyFill="1" applyBorder="1" applyAlignment="1">
      <alignment horizontal="left" vertical="center"/>
    </xf>
    <xf numFmtId="0" fontId="7" fillId="0" borderId="116" xfId="0" applyFont="1" applyFill="1" applyBorder="1" applyAlignment="1">
      <alignment horizontal="left" vertical="center"/>
    </xf>
    <xf numFmtId="0" fontId="7" fillId="0" borderId="117" xfId="0" applyFont="1" applyFill="1" applyBorder="1" applyAlignment="1">
      <alignment horizontal="left" vertical="center"/>
    </xf>
    <xf numFmtId="0" fontId="86" fillId="0" borderId="8" xfId="0" applyFont="1" applyFill="1" applyBorder="1" applyAlignment="1">
      <alignment horizontal="left" vertical="top" wrapText="1"/>
    </xf>
    <xf numFmtId="0" fontId="87" fillId="0" borderId="138" xfId="0" applyFont="1" applyFill="1" applyBorder="1" applyAlignment="1">
      <alignment horizontal="center" vertical="center"/>
    </xf>
    <xf numFmtId="0" fontId="0" fillId="0" borderId="0" xfId="0" applyFill="1" applyAlignment="1">
      <alignment horizontal="left" vertical="center"/>
    </xf>
    <xf numFmtId="0" fontId="0" fillId="18" borderId="149" xfId="0" applyFill="1" applyBorder="1" applyAlignment="1">
      <alignment horizontal="center" vertical="center"/>
    </xf>
    <xf numFmtId="0" fontId="0" fillId="0" borderId="149" xfId="0" applyBorder="1">
      <alignment vertical="center"/>
    </xf>
    <xf numFmtId="0" fontId="0" fillId="18" borderId="149" xfId="0" applyFill="1" applyBorder="1">
      <alignment vertical="center"/>
    </xf>
    <xf numFmtId="0" fontId="0" fillId="0" borderId="150" xfId="0" applyBorder="1">
      <alignment vertical="center"/>
    </xf>
    <xf numFmtId="176" fontId="0" fillId="0" borderId="110" xfId="0" applyNumberFormat="1" applyFill="1" applyBorder="1">
      <alignment vertical="center"/>
    </xf>
    <xf numFmtId="176" fontId="7" fillId="0" borderId="0" xfId="0" applyNumberFormat="1" applyFont="1" applyBorder="1">
      <alignment vertical="center"/>
    </xf>
    <xf numFmtId="176" fontId="0" fillId="0" borderId="110" xfId="0" applyNumberFormat="1" applyBorder="1">
      <alignment vertical="center"/>
    </xf>
    <xf numFmtId="0" fontId="0" fillId="18" borderId="110" xfId="0" applyFill="1" applyBorder="1">
      <alignment vertical="center"/>
    </xf>
    <xf numFmtId="0" fontId="86" fillId="18" borderId="110" xfId="0" applyFont="1" applyFill="1" applyBorder="1" applyAlignment="1">
      <alignment horizontal="left" wrapText="1"/>
    </xf>
    <xf numFmtId="0" fontId="86" fillId="0" borderId="0" xfId="0" applyFont="1" applyBorder="1" applyAlignment="1">
      <alignment horizontal="left" wrapText="1"/>
    </xf>
    <xf numFmtId="0" fontId="86" fillId="18" borderId="110" xfId="0" applyFont="1" applyFill="1" applyBorder="1" applyAlignment="1">
      <alignment horizontal="left" vertical="top" wrapText="1"/>
    </xf>
    <xf numFmtId="0" fontId="86" fillId="0" borderId="0" xfId="0" applyFont="1" applyBorder="1" applyAlignment="1">
      <alignment horizontal="left" vertical="top" wrapText="1"/>
    </xf>
    <xf numFmtId="0" fontId="86" fillId="18" borderId="110" xfId="0" applyFont="1" applyFill="1" applyBorder="1" applyAlignment="1">
      <alignment horizontal="left" vertical="center" wrapText="1"/>
    </xf>
    <xf numFmtId="0" fontId="91" fillId="18" borderId="110" xfId="0" applyFont="1" applyFill="1" applyBorder="1" applyAlignment="1">
      <alignment horizontal="center" vertical="center"/>
    </xf>
    <xf numFmtId="0" fontId="87" fillId="18" borderId="110" xfId="0" applyFont="1" applyFill="1" applyBorder="1" applyAlignment="1">
      <alignment horizontal="center" vertical="center"/>
    </xf>
    <xf numFmtId="0" fontId="0" fillId="18" borderId="0" xfId="0" applyFill="1" applyBorder="1" applyAlignment="1">
      <alignment horizontal="left" vertical="center" wrapText="1"/>
    </xf>
    <xf numFmtId="0" fontId="0" fillId="0" borderId="0" xfId="0" applyFill="1" applyBorder="1" applyAlignment="1"/>
    <xf numFmtId="0" fontId="93" fillId="18" borderId="110" xfId="0" applyFont="1" applyFill="1" applyBorder="1" applyAlignment="1">
      <alignment horizontal="left" vertical="center" wrapText="1"/>
    </xf>
    <xf numFmtId="0" fontId="93" fillId="18" borderId="0" xfId="0" applyFont="1" applyFill="1" applyBorder="1" applyAlignment="1">
      <alignment horizontal="left" vertical="center" wrapText="1"/>
    </xf>
    <xf numFmtId="0" fontId="93" fillId="18" borderId="110" xfId="0" applyFont="1" applyFill="1" applyBorder="1" applyAlignment="1">
      <alignment horizontal="left" vertical="center" wrapText="1"/>
    </xf>
    <xf numFmtId="0" fontId="93" fillId="18" borderId="0" xfId="0" applyFont="1" applyFill="1" applyBorder="1" applyAlignment="1">
      <alignment horizontal="left" vertical="center" wrapText="1"/>
    </xf>
    <xf numFmtId="0" fontId="91" fillId="0" borderId="77" xfId="0" applyFont="1" applyFill="1" applyBorder="1" applyAlignment="1">
      <alignment horizontal="center" vertical="center"/>
    </xf>
    <xf numFmtId="176" fontId="28" fillId="0" borderId="77" xfId="0" applyNumberFormat="1" applyFont="1" applyFill="1" applyBorder="1" applyAlignment="1">
      <alignment horizontal="center" vertical="center"/>
    </xf>
    <xf numFmtId="176" fontId="28" fillId="18" borderId="0" xfId="0" applyNumberFormat="1" applyFont="1" applyFill="1" applyBorder="1" applyAlignment="1">
      <alignment horizontal="left" vertical="center"/>
    </xf>
    <xf numFmtId="0" fontId="87" fillId="18" borderId="110" xfId="0" applyFont="1" applyFill="1" applyBorder="1" applyAlignment="1">
      <alignment horizontal="center" vertical="center"/>
    </xf>
    <xf numFmtId="176" fontId="0" fillId="18" borderId="0" xfId="0" applyNumberFormat="1" applyFill="1" applyBorder="1" applyAlignment="1">
      <alignment horizontal="left" vertical="center" wrapText="1"/>
    </xf>
    <xf numFmtId="0" fontId="87" fillId="0" borderId="0" xfId="0" applyFont="1" applyFill="1" applyBorder="1" applyAlignment="1">
      <alignment horizontal="center"/>
    </xf>
    <xf numFmtId="176" fontId="0" fillId="0" borderId="0" xfId="0" applyNumberFormat="1" applyFill="1" applyBorder="1" applyAlignment="1">
      <alignment horizontal="left"/>
    </xf>
    <xf numFmtId="0" fontId="87" fillId="18" borderId="110" xfId="0" applyFont="1" applyFill="1" applyBorder="1" applyAlignment="1">
      <alignment horizontal="center"/>
    </xf>
    <xf numFmtId="176" fontId="0" fillId="18" borderId="0" xfId="0" applyNumberFormat="1" applyFill="1" applyBorder="1" applyAlignment="1">
      <alignment horizontal="left" wrapText="1"/>
    </xf>
    <xf numFmtId="0" fontId="87" fillId="0" borderId="0" xfId="0" applyFont="1" applyFill="1" applyBorder="1" applyAlignment="1">
      <alignment horizontal="center" vertical="top"/>
    </xf>
    <xf numFmtId="176" fontId="0" fillId="0" borderId="0" xfId="0" applyNumberFormat="1" applyFill="1" applyBorder="1" applyAlignment="1">
      <alignment horizontal="left" vertical="top"/>
    </xf>
    <xf numFmtId="0" fontId="87" fillId="18" borderId="110" xfId="0" applyFont="1" applyFill="1" applyBorder="1" applyAlignment="1">
      <alignment horizontal="center" vertical="top"/>
    </xf>
    <xf numFmtId="0" fontId="91" fillId="0" borderId="78" xfId="0" applyFont="1" applyFill="1" applyBorder="1" applyAlignment="1">
      <alignment horizontal="center" vertical="center"/>
    </xf>
    <xf numFmtId="0" fontId="87" fillId="0" borderId="14" xfId="0" applyFont="1" applyFill="1" applyBorder="1" applyAlignment="1">
      <alignment horizontal="center" vertical="center"/>
    </xf>
    <xf numFmtId="0" fontId="87" fillId="0" borderId="5" xfId="0" applyFont="1" applyFill="1" applyBorder="1" applyAlignment="1">
      <alignment horizontal="center" vertical="center"/>
    </xf>
    <xf numFmtId="0" fontId="97" fillId="0" borderId="0" xfId="0" applyFont="1" applyAlignment="1">
      <alignment horizontal="center" vertical="center"/>
    </xf>
    <xf numFmtId="176" fontId="83" fillId="23" borderId="0" xfId="0" applyNumberFormat="1" applyFont="1" applyFill="1">
      <alignment vertical="center"/>
    </xf>
    <xf numFmtId="0" fontId="81" fillId="18" borderId="0" xfId="0" applyFont="1" applyFill="1" applyBorder="1" applyAlignment="1">
      <alignment horizontal="center" vertical="center"/>
    </xf>
    <xf numFmtId="176" fontId="82" fillId="18" borderId="0" xfId="0" applyNumberFormat="1" applyFont="1" applyFill="1">
      <alignment vertical="center"/>
    </xf>
    <xf numFmtId="176" fontId="83" fillId="18" borderId="0" xfId="0" applyNumberFormat="1" applyFont="1" applyFill="1">
      <alignment vertical="center"/>
    </xf>
    <xf numFmtId="0" fontId="0" fillId="25" borderId="151" xfId="0" applyFill="1" applyBorder="1">
      <alignment vertical="center"/>
    </xf>
    <xf numFmtId="0" fontId="84" fillId="25" borderId="152" xfId="0" applyFont="1" applyFill="1" applyBorder="1" applyAlignment="1">
      <alignment vertical="center"/>
    </xf>
    <xf numFmtId="176" fontId="84" fillId="25" borderId="152" xfId="0" applyNumberFormat="1" applyFont="1" applyFill="1" applyBorder="1">
      <alignment vertical="center"/>
    </xf>
    <xf numFmtId="176" fontId="85" fillId="25" borderId="152" xfId="0" applyNumberFormat="1" applyFont="1" applyFill="1" applyBorder="1">
      <alignment vertical="center"/>
    </xf>
    <xf numFmtId="0" fontId="0" fillId="25" borderId="152" xfId="0" applyFill="1" applyBorder="1">
      <alignment vertical="center"/>
    </xf>
    <xf numFmtId="176" fontId="0" fillId="25" borderId="152" xfId="0" applyNumberFormat="1" applyFill="1" applyBorder="1">
      <alignment vertical="center"/>
    </xf>
    <xf numFmtId="176" fontId="0" fillId="25" borderId="153" xfId="0" applyNumberFormat="1" applyFill="1" applyBorder="1">
      <alignment vertical="center"/>
    </xf>
    <xf numFmtId="0" fontId="0" fillId="0" borderId="154" xfId="0" applyBorder="1">
      <alignment vertical="center"/>
    </xf>
    <xf numFmtId="0" fontId="0" fillId="0" borderId="155" xfId="0" applyBorder="1">
      <alignment vertical="center"/>
    </xf>
    <xf numFmtId="0" fontId="0" fillId="0" borderId="154" xfId="0" applyBorder="1" applyAlignment="1"/>
    <xf numFmtId="0" fontId="86" fillId="8" borderId="141" xfId="0" applyFont="1" applyFill="1" applyBorder="1" applyAlignment="1">
      <alignment horizontal="center" vertical="center" wrapText="1"/>
    </xf>
    <xf numFmtId="0" fontId="86" fillId="8" borderId="142" xfId="0" applyFont="1" applyFill="1" applyBorder="1" applyAlignment="1">
      <alignment horizontal="center" vertical="center" wrapText="1"/>
    </xf>
    <xf numFmtId="0" fontId="86" fillId="8" borderId="143" xfId="0" applyFont="1" applyFill="1" applyBorder="1" applyAlignment="1">
      <alignment horizontal="center" vertical="center" wrapText="1"/>
    </xf>
    <xf numFmtId="0" fontId="0" fillId="0" borderId="155" xfId="0" applyBorder="1" applyAlignment="1"/>
    <xf numFmtId="0" fontId="73" fillId="0" borderId="0" xfId="0" applyFont="1" applyFill="1" applyBorder="1" applyAlignment="1">
      <alignment wrapText="1"/>
    </xf>
    <xf numFmtId="0" fontId="86" fillId="8" borderId="144" xfId="0" applyFont="1" applyFill="1" applyBorder="1" applyAlignment="1">
      <alignment horizontal="center" vertical="center" wrapText="1"/>
    </xf>
    <xf numFmtId="0" fontId="86" fillId="8" borderId="0" xfId="0" applyFont="1" applyFill="1" applyBorder="1" applyAlignment="1">
      <alignment horizontal="center" vertical="center" wrapText="1"/>
    </xf>
    <xf numFmtId="0" fontId="86" fillId="8" borderId="145" xfId="0" applyFont="1" applyFill="1" applyBorder="1" applyAlignment="1">
      <alignment horizontal="center" vertical="center" wrapText="1"/>
    </xf>
    <xf numFmtId="0" fontId="73" fillId="0" borderId="0" xfId="0" applyFont="1" applyFill="1" applyBorder="1" applyAlignment="1">
      <alignment vertical="center" wrapText="1"/>
    </xf>
    <xf numFmtId="0" fontId="73" fillId="8" borderId="146" xfId="0" applyFont="1" applyFill="1" applyBorder="1" applyAlignment="1">
      <alignment horizontal="right" vertical="center" wrapText="1"/>
    </xf>
    <xf numFmtId="0" fontId="73" fillId="8" borderId="147" xfId="0" applyFont="1" applyFill="1" applyBorder="1" applyAlignment="1">
      <alignment horizontal="right" vertical="center" wrapText="1"/>
    </xf>
    <xf numFmtId="0" fontId="73" fillId="8" borderId="148" xfId="0" applyFont="1" applyFill="1" applyBorder="1" applyAlignment="1">
      <alignment horizontal="right" vertical="center" wrapText="1"/>
    </xf>
    <xf numFmtId="0" fontId="87" fillId="0" borderId="138" xfId="0" applyFont="1" applyBorder="1" applyAlignment="1">
      <alignment horizontal="center" vertical="center"/>
    </xf>
    <xf numFmtId="176" fontId="0" fillId="0" borderId="113" xfId="0" applyNumberFormat="1" applyBorder="1" applyAlignment="1">
      <alignment vertical="center"/>
    </xf>
    <xf numFmtId="0" fontId="87" fillId="0" borderId="126" xfId="0" applyFont="1" applyBorder="1" applyAlignment="1">
      <alignment horizontal="center" vertical="center"/>
    </xf>
    <xf numFmtId="176" fontId="0" fillId="0" borderId="126" xfId="0" applyNumberFormat="1" applyBorder="1" applyAlignment="1">
      <alignment vertical="center"/>
    </xf>
    <xf numFmtId="0" fontId="87" fillId="0" borderId="80" xfId="0" applyFont="1" applyBorder="1" applyAlignment="1">
      <alignment horizontal="center" vertical="center"/>
    </xf>
    <xf numFmtId="176" fontId="0" fillId="0" borderId="80" xfId="0" applyNumberFormat="1" applyBorder="1" applyAlignment="1">
      <alignment vertical="center"/>
    </xf>
    <xf numFmtId="0" fontId="0" fillId="0" borderId="156" xfId="0" applyBorder="1">
      <alignment vertical="center"/>
    </xf>
    <xf numFmtId="0" fontId="87" fillId="0" borderId="157" xfId="0" applyFont="1" applyBorder="1" applyAlignment="1">
      <alignment horizontal="center" vertical="center"/>
    </xf>
    <xf numFmtId="176" fontId="0" fillId="0" borderId="157" xfId="0" applyNumberFormat="1" applyBorder="1" applyAlignment="1">
      <alignment vertical="center"/>
    </xf>
    <xf numFmtId="0" fontId="0" fillId="0" borderId="157" xfId="0" applyBorder="1">
      <alignment vertical="center"/>
    </xf>
    <xf numFmtId="176" fontId="0" fillId="0" borderId="157" xfId="0" applyNumberFormat="1" applyBorder="1">
      <alignment vertical="center"/>
    </xf>
    <xf numFmtId="0" fontId="0" fillId="0" borderId="158" xfId="0" applyBorder="1">
      <alignment vertical="center"/>
    </xf>
    <xf numFmtId="0" fontId="99" fillId="0" borderId="0" xfId="0" applyFont="1" applyFill="1" applyBorder="1" applyAlignment="1">
      <alignment horizontal="center" vertical="center"/>
    </xf>
    <xf numFmtId="0" fontId="87" fillId="0" borderId="159" xfId="0" applyFont="1" applyBorder="1" applyAlignment="1">
      <alignment horizontal="center" vertical="center"/>
    </xf>
    <xf numFmtId="0" fontId="0" fillId="0" borderId="159" xfId="0" applyFill="1" applyBorder="1">
      <alignment vertical="center"/>
    </xf>
    <xf numFmtId="176" fontId="0" fillId="0" borderId="159" xfId="0" applyNumberFormat="1" applyFill="1" applyBorder="1" applyAlignment="1">
      <alignment vertical="center"/>
    </xf>
    <xf numFmtId="0" fontId="87" fillId="0" borderId="138" xfId="0" applyFont="1" applyFill="1" applyBorder="1" applyAlignment="1">
      <alignment horizontal="center" vertical="center"/>
    </xf>
    <xf numFmtId="0" fontId="0" fillId="0" borderId="113" xfId="0" applyFill="1" applyBorder="1">
      <alignment vertical="center"/>
    </xf>
    <xf numFmtId="0" fontId="0" fillId="0" borderId="126" xfId="0" applyFill="1" applyBorder="1">
      <alignment vertical="center"/>
    </xf>
    <xf numFmtId="0" fontId="0" fillId="0" borderId="114" xfId="0" applyFill="1" applyBorder="1">
      <alignment vertical="center"/>
    </xf>
    <xf numFmtId="176" fontId="0" fillId="0" borderId="114" xfId="0" applyNumberFormat="1" applyFill="1" applyBorder="1" applyAlignment="1">
      <alignment vertical="center"/>
    </xf>
    <xf numFmtId="176" fontId="0" fillId="0" borderId="126" xfId="0" applyNumberFormat="1" applyFill="1" applyBorder="1" applyAlignment="1">
      <alignment horizontal="center" vertical="center"/>
    </xf>
    <xf numFmtId="0" fontId="87" fillId="0" borderId="1" xfId="0" applyFont="1" applyFill="1" applyBorder="1" applyAlignment="1">
      <alignment horizontal="center" vertical="center"/>
    </xf>
    <xf numFmtId="176" fontId="0" fillId="0" borderId="1" xfId="0" applyNumberFormat="1" applyFill="1" applyBorder="1" applyAlignment="1">
      <alignment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xf>
    <xf numFmtId="176" fontId="0" fillId="0" borderId="0" xfId="0" applyNumberFormat="1" applyFill="1" applyBorder="1" applyAlignment="1">
      <alignment horizontal="center"/>
    </xf>
    <xf numFmtId="0" fontId="0" fillId="0" borderId="154" xfId="0" applyBorder="1" applyAlignment="1">
      <alignment vertical="top"/>
    </xf>
    <xf numFmtId="0" fontId="0" fillId="0" borderId="155" xfId="0" applyBorder="1" applyAlignment="1">
      <alignment vertical="top"/>
    </xf>
    <xf numFmtId="0" fontId="0" fillId="0" borderId="0" xfId="0" applyFill="1" applyBorder="1" applyAlignment="1">
      <alignment vertical="top" wrapText="1"/>
    </xf>
    <xf numFmtId="0" fontId="0" fillId="0" borderId="126" xfId="0" applyFill="1" applyBorder="1" applyAlignment="1">
      <alignment vertical="center"/>
    </xf>
    <xf numFmtId="176" fontId="0" fillId="18" borderId="0" xfId="0" applyNumberFormat="1" applyFill="1" applyBorder="1" applyAlignment="1">
      <alignment vertical="center"/>
    </xf>
    <xf numFmtId="0" fontId="0" fillId="0" borderId="157" xfId="0" applyBorder="1" applyAlignment="1">
      <alignment horizontal="center" vertical="center"/>
    </xf>
    <xf numFmtId="0" fontId="40" fillId="23" borderId="0" xfId="0" applyFont="1" applyFill="1" applyBorder="1" applyAlignment="1">
      <alignment vertical="center"/>
    </xf>
    <xf numFmtId="0" fontId="87" fillId="0" borderId="0" xfId="0" applyFont="1" applyBorder="1" applyAlignment="1">
      <alignment horizontal="left" vertical="center"/>
    </xf>
    <xf numFmtId="176" fontId="87" fillId="0" borderId="0" xfId="0" applyNumberFormat="1" applyFont="1" applyBorder="1" applyAlignment="1">
      <alignment vertical="center"/>
    </xf>
    <xf numFmtId="0" fontId="87" fillId="0" borderId="0" xfId="0" applyFont="1" applyBorder="1">
      <alignment vertical="center"/>
    </xf>
    <xf numFmtId="176" fontId="87" fillId="0" borderId="0" xfId="0" applyNumberFormat="1" applyFont="1" applyBorder="1">
      <alignment vertical="center"/>
    </xf>
    <xf numFmtId="0" fontId="73" fillId="18" borderId="155" xfId="0" applyFont="1" applyFill="1" applyBorder="1" applyAlignment="1">
      <alignment horizontal="left" wrapText="1"/>
    </xf>
    <xf numFmtId="0" fontId="0" fillId="0" borderId="154" xfId="0" applyBorder="1" applyAlignment="1">
      <alignment vertical="center"/>
    </xf>
    <xf numFmtId="0" fontId="73" fillId="18" borderId="155" xfId="0" applyFont="1" applyFill="1" applyBorder="1" applyAlignment="1">
      <alignment horizontal="left" vertical="center" wrapText="1"/>
    </xf>
    <xf numFmtId="0" fontId="86" fillId="0" borderId="0" xfId="0" applyFont="1" applyBorder="1" applyAlignment="1"/>
    <xf numFmtId="0" fontId="86" fillId="0" borderId="8" xfId="0" applyFont="1" applyFill="1" applyBorder="1" applyAlignment="1">
      <alignment horizontal="left" wrapText="1"/>
    </xf>
    <xf numFmtId="0" fontId="86" fillId="0" borderId="5" xfId="0" applyFont="1" applyFill="1" applyBorder="1" applyAlignment="1">
      <alignment horizontal="left" vertical="center"/>
    </xf>
    <xf numFmtId="0" fontId="86" fillId="0" borderId="2" xfId="0" applyFont="1" applyFill="1" applyBorder="1" applyAlignment="1">
      <alignment horizontal="left" vertical="center"/>
    </xf>
    <xf numFmtId="0" fontId="86" fillId="0" borderId="8" xfId="0" applyFont="1" applyFill="1" applyBorder="1" applyAlignment="1">
      <alignment horizontal="left"/>
    </xf>
    <xf numFmtId="0" fontId="87" fillId="0" borderId="159" xfId="0" applyFont="1" applyFill="1" applyBorder="1" applyAlignment="1">
      <alignment horizontal="center" vertical="center"/>
    </xf>
    <xf numFmtId="176" fontId="73" fillId="0" borderId="159" xfId="0" applyNumberFormat="1" applyFont="1" applyFill="1" applyBorder="1" applyAlignment="1">
      <alignment horizontal="left" vertical="center"/>
    </xf>
    <xf numFmtId="0" fontId="0" fillId="0" borderId="160" xfId="0" applyFill="1" applyBorder="1" applyAlignment="1">
      <alignment horizontal="left" vertical="center"/>
    </xf>
    <xf numFmtId="0" fontId="0" fillId="0" borderId="139" xfId="0" applyFill="1" applyBorder="1" applyAlignment="1">
      <alignment horizontal="left" vertical="center"/>
    </xf>
    <xf numFmtId="0" fontId="0" fillId="0" borderId="161" xfId="0" applyFill="1" applyBorder="1" applyAlignment="1">
      <alignment horizontal="left" vertical="center"/>
    </xf>
    <xf numFmtId="176" fontId="73" fillId="0" borderId="113" xfId="0" applyNumberFormat="1" applyFont="1" applyFill="1" applyBorder="1" applyAlignment="1">
      <alignment horizontal="left" vertical="center"/>
    </xf>
    <xf numFmtId="0" fontId="22" fillId="0" borderId="126" xfId="0" applyFont="1" applyFill="1" applyBorder="1">
      <alignment vertical="center"/>
    </xf>
    <xf numFmtId="176" fontId="73" fillId="0" borderId="126" xfId="0" applyNumberFormat="1" applyFont="1" applyFill="1" applyBorder="1" applyAlignment="1">
      <alignment vertical="center"/>
    </xf>
    <xf numFmtId="176" fontId="73" fillId="0" borderId="80" xfId="0" applyNumberFormat="1" applyFont="1" applyFill="1" applyBorder="1" applyAlignment="1">
      <alignment horizontal="left" vertical="center"/>
    </xf>
    <xf numFmtId="0" fontId="0" fillId="0" borderId="114" xfId="0" applyFill="1" applyBorder="1" applyAlignment="1">
      <alignment vertical="center"/>
    </xf>
    <xf numFmtId="176" fontId="73" fillId="0" borderId="0" xfId="0" applyNumberFormat="1" applyFont="1" applyFill="1" applyBorder="1" applyAlignment="1">
      <alignment horizontal="left" vertical="center"/>
    </xf>
    <xf numFmtId="49" fontId="0" fillId="0" borderId="154" xfId="0" applyNumberFormat="1" applyBorder="1">
      <alignment vertical="center"/>
    </xf>
    <xf numFmtId="0" fontId="87" fillId="0" borderId="162" xfId="0" applyFont="1" applyFill="1" applyBorder="1" applyAlignment="1">
      <alignment horizontal="center" vertical="center"/>
    </xf>
    <xf numFmtId="0" fontId="22" fillId="0" borderId="162" xfId="0" applyFont="1" applyFill="1" applyBorder="1">
      <alignment vertical="center"/>
    </xf>
    <xf numFmtId="176" fontId="73" fillId="0" borderId="162" xfId="0" applyNumberFormat="1" applyFont="1" applyFill="1" applyBorder="1" applyAlignment="1">
      <alignment horizontal="left" vertical="center"/>
    </xf>
    <xf numFmtId="0" fontId="87" fillId="0" borderId="0" xfId="0" applyFont="1" applyFill="1" applyBorder="1" applyAlignment="1">
      <alignment vertical="center"/>
    </xf>
    <xf numFmtId="0" fontId="0" fillId="0" borderId="155" xfId="0" applyBorder="1" applyAlignment="1">
      <alignment horizontal="left" vertical="center"/>
    </xf>
    <xf numFmtId="0" fontId="22" fillId="0" borderId="114" xfId="0" applyFont="1" applyFill="1" applyBorder="1">
      <alignment vertical="center"/>
    </xf>
    <xf numFmtId="176" fontId="73" fillId="0" borderId="114" xfId="0" applyNumberFormat="1" applyFont="1" applyFill="1" applyBorder="1" applyAlignment="1">
      <alignment horizontal="left" vertical="center"/>
    </xf>
    <xf numFmtId="0" fontId="73" fillId="18" borderId="155" xfId="0" applyFont="1" applyFill="1" applyBorder="1" applyAlignment="1">
      <alignment horizontal="left" vertical="top" wrapText="1"/>
    </xf>
    <xf numFmtId="0" fontId="0" fillId="0" borderId="5" xfId="0" applyFill="1" applyBorder="1" applyAlignment="1">
      <alignment horizontal="left" vertical="center" wrapText="1"/>
    </xf>
    <xf numFmtId="0" fontId="0" fillId="0" borderId="2" xfId="0" applyFill="1" applyBorder="1" applyAlignment="1">
      <alignment horizontal="left" vertical="center" wrapText="1"/>
    </xf>
    <xf numFmtId="176" fontId="28" fillId="0" borderId="77" xfId="0" applyNumberFormat="1" applyFont="1" applyFill="1" applyBorder="1" applyAlignment="1">
      <alignment horizontal="center" vertical="center"/>
    </xf>
    <xf numFmtId="0" fontId="0" fillId="0" borderId="79" xfId="0" applyFill="1" applyBorder="1" applyAlignment="1">
      <alignment horizontal="center" vertical="center"/>
    </xf>
    <xf numFmtId="0" fontId="0" fillId="0" borderId="112" xfId="0" applyFill="1" applyBorder="1" applyAlignment="1">
      <alignment horizontal="center" vertical="center"/>
    </xf>
    <xf numFmtId="176" fontId="73" fillId="0" borderId="5" xfId="0" applyNumberFormat="1" applyFont="1" applyFill="1" applyBorder="1" applyAlignment="1">
      <alignment horizontal="left" vertical="center"/>
    </xf>
    <xf numFmtId="176" fontId="73" fillId="0" borderId="2" xfId="0" applyNumberFormat="1" applyFont="1" applyFill="1" applyBorder="1" applyAlignment="1">
      <alignment horizontal="left" vertical="center"/>
    </xf>
    <xf numFmtId="176" fontId="73" fillId="0" borderId="8" xfId="0" applyNumberFormat="1" applyFont="1" applyFill="1" applyBorder="1" applyAlignment="1">
      <alignment horizontal="left" vertical="center"/>
    </xf>
    <xf numFmtId="0" fontId="86" fillId="0" borderId="5" xfId="0" applyFont="1" applyFill="1" applyBorder="1" applyAlignment="1">
      <alignment horizontal="left" wrapText="1"/>
    </xf>
    <xf numFmtId="0" fontId="86" fillId="0" borderId="2" xfId="0" applyFont="1" applyFill="1" applyBorder="1" applyAlignment="1">
      <alignment horizontal="left" wrapText="1"/>
    </xf>
    <xf numFmtId="0" fontId="0" fillId="0" borderId="0" xfId="0" applyFill="1" applyBorder="1" applyAlignment="1">
      <alignment horizontal="left" vertical="center"/>
    </xf>
    <xf numFmtId="0" fontId="87" fillId="0" borderId="0" xfId="0" applyFont="1" applyBorder="1" applyAlignment="1">
      <alignment horizontal="center"/>
    </xf>
    <xf numFmtId="176" fontId="73" fillId="0" borderId="0" xfId="0" applyNumberFormat="1" applyFont="1" applyBorder="1" applyAlignment="1">
      <alignment horizontal="left"/>
    </xf>
    <xf numFmtId="0" fontId="86" fillId="0" borderId="5" xfId="0" applyFont="1" applyFill="1" applyBorder="1" applyAlignment="1">
      <alignment horizontal="left"/>
    </xf>
    <xf numFmtId="0" fontId="86" fillId="0" borderId="2" xfId="0" applyFont="1" applyFill="1" applyBorder="1" applyAlignment="1">
      <alignment horizontal="left"/>
    </xf>
    <xf numFmtId="0" fontId="87" fillId="18" borderId="0" xfId="0" applyFont="1" applyFill="1" applyBorder="1" applyAlignment="1">
      <alignment horizontal="center"/>
    </xf>
    <xf numFmtId="176" fontId="73" fillId="18" borderId="0" xfId="0" applyNumberFormat="1" applyFont="1" applyFill="1" applyBorder="1" applyAlignment="1">
      <alignment horizontal="left"/>
    </xf>
    <xf numFmtId="0" fontId="0" fillId="0" borderId="155" xfId="0" applyBorder="1" applyAlignment="1">
      <alignment horizontal="left"/>
    </xf>
    <xf numFmtId="176" fontId="73" fillId="0" borderId="0" xfId="0" applyNumberFormat="1" applyFont="1" applyBorder="1" applyAlignment="1">
      <alignment horizontal="left" vertical="center"/>
    </xf>
    <xf numFmtId="176" fontId="73" fillId="0" borderId="1" xfId="0" applyNumberFormat="1" applyFont="1" applyFill="1" applyBorder="1" applyAlignment="1">
      <alignment horizontal="left" vertical="center"/>
    </xf>
    <xf numFmtId="0" fontId="0" fillId="18" borderId="155" xfId="0" applyFill="1" applyBorder="1" applyAlignment="1">
      <alignment horizontal="left"/>
    </xf>
    <xf numFmtId="0" fontId="0" fillId="0" borderId="5" xfId="0" applyFill="1" applyBorder="1" applyAlignment="1">
      <alignment horizontal="left" wrapText="1"/>
    </xf>
    <xf numFmtId="0" fontId="0" fillId="0" borderId="2" xfId="0" applyFill="1" applyBorder="1" applyAlignment="1">
      <alignment horizontal="left" wrapText="1"/>
    </xf>
    <xf numFmtId="0" fontId="0" fillId="18" borderId="157" xfId="0" applyFill="1" applyBorder="1">
      <alignment vertical="center"/>
    </xf>
    <xf numFmtId="176" fontId="82" fillId="22" borderId="0" xfId="0" applyNumberFormat="1" applyFont="1" applyFill="1">
      <alignment vertical="center"/>
    </xf>
    <xf numFmtId="176" fontId="83" fillId="22" borderId="0" xfId="0" applyNumberFormat="1" applyFont="1" applyFill="1">
      <alignment vertical="center"/>
    </xf>
    <xf numFmtId="0" fontId="82" fillId="19" borderId="0" xfId="0" applyFont="1" applyFill="1" applyAlignment="1">
      <alignment horizontal="center" vertical="center"/>
    </xf>
    <xf numFmtId="176" fontId="83" fillId="0" borderId="0" xfId="0" applyNumberFormat="1" applyFont="1" applyFill="1">
      <alignment vertical="center"/>
    </xf>
    <xf numFmtId="176" fontId="82" fillId="26" borderId="0" xfId="0" applyNumberFormat="1" applyFont="1" applyFill="1" applyBorder="1" applyAlignment="1">
      <alignment horizontal="left" vertical="center"/>
    </xf>
    <xf numFmtId="0" fontId="0" fillId="26" borderId="0" xfId="0" applyFill="1" applyAlignment="1">
      <alignment horizontal="left" vertical="center"/>
    </xf>
    <xf numFmtId="0" fontId="0" fillId="0" borderId="155" xfId="0" applyBorder="1" applyAlignment="1">
      <alignment vertical="center"/>
    </xf>
    <xf numFmtId="0" fontId="87" fillId="0" borderId="1" xfId="0" applyFont="1" applyFill="1" applyBorder="1" applyAlignment="1">
      <alignment vertical="center"/>
    </xf>
    <xf numFmtId="176" fontId="73" fillId="0" borderId="1" xfId="0" applyNumberFormat="1" applyFont="1" applyFill="1" applyBorder="1" applyAlignment="1">
      <alignment vertical="center"/>
    </xf>
    <xf numFmtId="49" fontId="0" fillId="0" borderId="0" xfId="0" applyNumberFormat="1" applyFill="1" applyBorder="1">
      <alignment vertical="center"/>
    </xf>
    <xf numFmtId="0" fontId="86" fillId="0" borderId="0" xfId="0" applyFont="1" applyFill="1" applyBorder="1" applyAlignment="1"/>
    <xf numFmtId="176" fontId="28" fillId="0" borderId="0" xfId="0" applyNumberFormat="1" applyFont="1" applyFill="1" applyBorder="1" applyAlignment="1">
      <alignment vertical="center"/>
    </xf>
    <xf numFmtId="0" fontId="86" fillId="0" borderId="14" xfId="0" applyFont="1" applyFill="1" applyBorder="1" applyAlignment="1">
      <alignment vertical="top"/>
    </xf>
    <xf numFmtId="0" fontId="86" fillId="0" borderId="1" xfId="0" applyFont="1" applyFill="1" applyBorder="1" applyAlignment="1">
      <alignment vertical="top"/>
    </xf>
    <xf numFmtId="0" fontId="86" fillId="0" borderId="6" xfId="0" applyFont="1" applyFill="1" applyBorder="1" applyAlignment="1">
      <alignment vertical="top"/>
    </xf>
    <xf numFmtId="0" fontId="86" fillId="0" borderId="7" xfId="0" applyFont="1" applyFill="1" applyBorder="1" applyAlignment="1">
      <alignment vertical="top"/>
    </xf>
    <xf numFmtId="0" fontId="86" fillId="0" borderId="5" xfId="0" applyFont="1" applyFill="1" applyBorder="1" applyAlignment="1">
      <alignment vertical="center"/>
    </xf>
    <xf numFmtId="0" fontId="86" fillId="0" borderId="2" xfId="0" applyFont="1" applyFill="1" applyBorder="1" applyAlignment="1">
      <alignment vertical="center"/>
    </xf>
    <xf numFmtId="0" fontId="86" fillId="0" borderId="8" xfId="0" applyFont="1" applyFill="1" applyBorder="1" applyAlignment="1">
      <alignment vertical="center"/>
    </xf>
    <xf numFmtId="176" fontId="28" fillId="0" borderId="0" xfId="0" applyNumberFormat="1" applyFont="1" applyFill="1" applyBorder="1" applyAlignment="1">
      <alignment horizontal="center" vertical="center"/>
    </xf>
    <xf numFmtId="176" fontId="28" fillId="0" borderId="0" xfId="0" applyNumberFormat="1" applyFont="1" applyFill="1" applyBorder="1" applyAlignment="1">
      <alignment horizontal="center" vertical="center"/>
    </xf>
    <xf numFmtId="0" fontId="0" fillId="0" borderId="14" xfId="0" applyFill="1" applyBorder="1" applyAlignment="1">
      <alignment horizontal="left" vertical="center"/>
    </xf>
    <xf numFmtId="0" fontId="0" fillId="0" borderId="5" xfId="0" applyFill="1" applyBorder="1" applyAlignment="1">
      <alignment horizontal="left" vertical="center"/>
    </xf>
    <xf numFmtId="0" fontId="0" fillId="0" borderId="2" xfId="0" applyFill="1" applyBorder="1" applyAlignment="1">
      <alignment horizontal="left" vertical="center"/>
    </xf>
    <xf numFmtId="0" fontId="0" fillId="0" borderId="8" xfId="0" applyFill="1" applyBorder="1" applyAlignment="1">
      <alignment horizontal="left" vertical="center"/>
    </xf>
    <xf numFmtId="176" fontId="28" fillId="0" borderId="78" xfId="0" applyNumberFormat="1" applyFont="1" applyFill="1" applyBorder="1" applyAlignment="1">
      <alignment vertical="center"/>
    </xf>
    <xf numFmtId="176" fontId="28" fillId="0" borderId="79" xfId="0" applyNumberFormat="1" applyFont="1" applyFill="1" applyBorder="1" applyAlignment="1">
      <alignment vertical="center"/>
    </xf>
    <xf numFmtId="176" fontId="28" fillId="0" borderId="112" xfId="0" applyNumberFormat="1" applyFont="1" applyFill="1" applyBorder="1" applyAlignment="1">
      <alignment vertical="center"/>
    </xf>
    <xf numFmtId="0" fontId="93" fillId="0" borderId="12" xfId="0" applyFont="1" applyFill="1" applyBorder="1" applyAlignment="1">
      <alignment horizontal="left" wrapText="1"/>
    </xf>
    <xf numFmtId="0" fontId="93" fillId="0" borderId="0" xfId="0" applyFont="1" applyFill="1" applyBorder="1" applyAlignment="1">
      <alignment horizontal="left" wrapText="1"/>
    </xf>
    <xf numFmtId="0" fontId="93" fillId="0" borderId="7" xfId="0" applyFont="1" applyFill="1" applyBorder="1" applyAlignment="1">
      <alignment horizontal="left" wrapText="1"/>
    </xf>
    <xf numFmtId="0" fontId="93" fillId="0" borderId="5" xfId="0" applyFont="1" applyFill="1" applyBorder="1" applyAlignment="1">
      <alignment horizontal="left" vertical="center" wrapText="1"/>
    </xf>
    <xf numFmtId="0" fontId="93" fillId="0" borderId="2" xfId="0" applyFont="1" applyFill="1" applyBorder="1" applyAlignment="1">
      <alignment horizontal="left" vertical="center" wrapText="1"/>
    </xf>
    <xf numFmtId="0" fontId="0" fillId="0" borderId="139" xfId="0" applyFill="1" applyBorder="1" applyAlignment="1">
      <alignment vertical="center"/>
    </xf>
    <xf numFmtId="0" fontId="0" fillId="0" borderId="161" xfId="0" applyFill="1" applyBorder="1" applyAlignment="1">
      <alignment vertical="center"/>
    </xf>
    <xf numFmtId="176" fontId="73" fillId="0" borderId="0" xfId="0" applyNumberFormat="1" applyFont="1" applyBorder="1" applyAlignment="1">
      <alignment horizontal="left" vertical="center"/>
    </xf>
    <xf numFmtId="0" fontId="0" fillId="0" borderId="115" xfId="0" applyFill="1" applyBorder="1" applyAlignment="1">
      <alignment horizontal="left" vertical="center"/>
    </xf>
    <xf numFmtId="0" fontId="0" fillId="0" borderId="116" xfId="0" applyFill="1" applyBorder="1" applyAlignment="1">
      <alignment horizontal="left" vertical="center"/>
    </xf>
    <xf numFmtId="0" fontId="0" fillId="0" borderId="117" xfId="0" applyFill="1" applyBorder="1" applyAlignment="1">
      <alignment horizontal="left" vertical="center"/>
    </xf>
    <xf numFmtId="0" fontId="82" fillId="18" borderId="0" xfId="0" applyFont="1" applyFill="1">
      <alignment vertical="center"/>
    </xf>
    <xf numFmtId="0" fontId="82" fillId="18" borderId="0" xfId="0" applyFont="1" applyFill="1" applyBorder="1" applyAlignment="1">
      <alignment horizontal="center" vertical="center"/>
    </xf>
    <xf numFmtId="176" fontId="82" fillId="18" borderId="0" xfId="0" applyNumberFormat="1" applyFont="1" applyFill="1" applyBorder="1" applyAlignment="1">
      <alignment horizontal="center" vertical="center"/>
    </xf>
    <xf numFmtId="176" fontId="0" fillId="0" borderId="154" xfId="0" applyNumberFormat="1" applyBorder="1">
      <alignment vertical="center"/>
    </xf>
    <xf numFmtId="0" fontId="73" fillId="18" borderId="0" xfId="0" applyFont="1" applyFill="1" applyBorder="1" applyAlignment="1">
      <alignment vertical="center" wrapText="1"/>
    </xf>
    <xf numFmtId="0" fontId="88" fillId="0" borderId="5" xfId="0" applyFont="1" applyFill="1" applyBorder="1" applyAlignment="1">
      <alignment horizontal="left" vertical="center" wrapText="1"/>
    </xf>
    <xf numFmtId="0" fontId="88" fillId="0" borderId="2" xfId="0" applyFont="1" applyFill="1" applyBorder="1" applyAlignment="1">
      <alignment horizontal="left" vertical="center" wrapText="1"/>
    </xf>
    <xf numFmtId="0" fontId="0" fillId="0" borderId="14" xfId="0" applyFill="1" applyBorder="1" applyAlignment="1">
      <alignment vertical="center" wrapText="1"/>
    </xf>
    <xf numFmtId="0" fontId="0" fillId="0" borderId="1" xfId="0" applyFill="1" applyBorder="1" applyAlignment="1">
      <alignment vertical="center"/>
    </xf>
    <xf numFmtId="0" fontId="0" fillId="0" borderId="6" xfId="0" applyFill="1" applyBorder="1" applyAlignment="1">
      <alignment vertical="center"/>
    </xf>
    <xf numFmtId="0" fontId="87" fillId="0" borderId="0" xfId="0" applyFont="1" applyFill="1" applyBorder="1" applyAlignment="1">
      <alignment horizontal="center" vertical="center"/>
    </xf>
    <xf numFmtId="176" fontId="73" fillId="0" borderId="0" xfId="0" applyNumberFormat="1" applyFont="1" applyFill="1" applyBorder="1" applyAlignment="1">
      <alignment horizontal="left" vertical="center"/>
    </xf>
    <xf numFmtId="0" fontId="0" fillId="0" borderId="5" xfId="0" applyFill="1" applyBorder="1" applyAlignment="1">
      <alignment vertical="center"/>
    </xf>
    <xf numFmtId="0" fontId="0" fillId="0" borderId="2" xfId="0" applyFill="1" applyBorder="1" applyAlignment="1">
      <alignment vertical="center"/>
    </xf>
    <xf numFmtId="0" fontId="0" fillId="0" borderId="8" xfId="0" applyFill="1" applyBorder="1" applyAlignment="1">
      <alignment vertical="center"/>
    </xf>
    <xf numFmtId="176" fontId="73" fillId="18" borderId="0" xfId="0" applyNumberFormat="1" applyFont="1" applyFill="1" applyBorder="1" applyAlignment="1">
      <alignment horizontal="left" vertical="center"/>
    </xf>
    <xf numFmtId="0" fontId="94" fillId="0" borderId="5" xfId="0" applyFont="1" applyFill="1" applyBorder="1" applyAlignment="1">
      <alignment horizontal="left" vertical="center" wrapText="1"/>
    </xf>
    <xf numFmtId="0" fontId="94" fillId="0" borderId="2" xfId="0" applyFont="1" applyFill="1" applyBorder="1" applyAlignment="1">
      <alignment horizontal="left" vertical="center" wrapText="1"/>
    </xf>
    <xf numFmtId="0" fontId="76" fillId="0" borderId="0" xfId="0" applyFont="1" applyAlignment="1">
      <alignment vertical="center"/>
    </xf>
    <xf numFmtId="0" fontId="104" fillId="0" borderId="0" xfId="0" applyFont="1" applyFill="1" applyAlignment="1">
      <alignment horizontal="left" vertical="center"/>
    </xf>
    <xf numFmtId="0" fontId="0" fillId="27" borderId="163" xfId="0" applyFill="1" applyBorder="1">
      <alignment vertical="center"/>
    </xf>
    <xf numFmtId="176" fontId="84" fillId="27" borderId="164" xfId="0" applyNumberFormat="1" applyFont="1" applyFill="1" applyBorder="1">
      <alignment vertical="center"/>
    </xf>
    <xf numFmtId="0" fontId="84" fillId="27" borderId="164" xfId="0" applyFont="1" applyFill="1" applyBorder="1" applyAlignment="1">
      <alignment horizontal="left" vertical="center"/>
    </xf>
    <xf numFmtId="176" fontId="85" fillId="27" borderId="164" xfId="0" applyNumberFormat="1" applyFont="1" applyFill="1" applyBorder="1">
      <alignment vertical="center"/>
    </xf>
    <xf numFmtId="0" fontId="0" fillId="27" borderId="164" xfId="0" applyFill="1" applyBorder="1">
      <alignment vertical="center"/>
    </xf>
    <xf numFmtId="176" fontId="0" fillId="27" borderId="164" xfId="0" applyNumberFormat="1" applyFill="1" applyBorder="1">
      <alignment vertical="center"/>
    </xf>
    <xf numFmtId="176" fontId="0" fillId="27" borderId="165" xfId="0" applyNumberFormat="1" applyFill="1" applyBorder="1">
      <alignment vertical="center"/>
    </xf>
    <xf numFmtId="0" fontId="0" fillId="0" borderId="166" xfId="0" applyBorder="1">
      <alignment vertical="center"/>
    </xf>
    <xf numFmtId="0" fontId="0" fillId="0" borderId="167" xfId="0" applyBorder="1">
      <alignment vertical="center"/>
    </xf>
    <xf numFmtId="176" fontId="28" fillId="0" borderId="79" xfId="0" applyNumberFormat="1" applyFont="1" applyFill="1" applyBorder="1" applyAlignment="1">
      <alignment horizontal="center" vertical="center"/>
    </xf>
    <xf numFmtId="176" fontId="28" fillId="0" borderId="112" xfId="0" applyNumberFormat="1" applyFont="1" applyFill="1" applyBorder="1" applyAlignment="1">
      <alignment horizontal="center" vertical="center"/>
    </xf>
    <xf numFmtId="0" fontId="87" fillId="0" borderId="12" xfId="0" applyFont="1" applyFill="1" applyBorder="1" applyAlignment="1">
      <alignment horizontal="center" vertical="center"/>
    </xf>
    <xf numFmtId="0" fontId="0" fillId="0" borderId="0" xfId="0" applyFill="1">
      <alignment vertical="center"/>
    </xf>
    <xf numFmtId="0" fontId="87" fillId="0" borderId="79" xfId="0" applyFont="1" applyFill="1" applyBorder="1" applyAlignment="1">
      <alignment horizontal="center" vertical="center"/>
    </xf>
    <xf numFmtId="0" fontId="0" fillId="0" borderId="79" xfId="0" applyFill="1" applyBorder="1" applyAlignment="1">
      <alignment vertical="center"/>
    </xf>
    <xf numFmtId="0" fontId="0" fillId="0" borderId="14" xfId="0" applyFill="1" applyBorder="1" applyAlignment="1">
      <alignment vertical="center"/>
    </xf>
    <xf numFmtId="0" fontId="0" fillId="0" borderId="80" xfId="0" applyFill="1" applyBorder="1" applyAlignment="1">
      <alignment horizontal="center" vertical="center"/>
    </xf>
    <xf numFmtId="0" fontId="87" fillId="0" borderId="160" xfId="0" applyFont="1" applyFill="1" applyBorder="1" applyAlignment="1">
      <alignment horizontal="center" vertical="center"/>
    </xf>
    <xf numFmtId="176" fontId="0" fillId="0" borderId="160" xfId="0" applyNumberFormat="1" applyFill="1" applyBorder="1" applyAlignment="1">
      <alignment horizontal="left" vertical="center"/>
    </xf>
    <xf numFmtId="176" fontId="0" fillId="0" borderId="139" xfId="0" applyNumberFormat="1" applyFill="1" applyBorder="1" applyAlignment="1">
      <alignment horizontal="left" vertical="center"/>
    </xf>
    <xf numFmtId="176" fontId="0" fillId="0" borderId="161" xfId="0" applyNumberFormat="1" applyFill="1" applyBorder="1" applyAlignment="1">
      <alignment horizontal="left" vertical="center"/>
    </xf>
    <xf numFmtId="0" fontId="87" fillId="0" borderId="5" xfId="0" applyFont="1" applyFill="1" applyBorder="1" applyAlignment="1">
      <alignment horizontal="center" vertical="center"/>
    </xf>
    <xf numFmtId="176" fontId="0" fillId="0" borderId="5" xfId="0" applyNumberFormat="1" applyFill="1" applyBorder="1" applyAlignment="1">
      <alignment horizontal="left" vertical="center"/>
    </xf>
    <xf numFmtId="176" fontId="0" fillId="0" borderId="2" xfId="0" applyNumberFormat="1" applyFill="1" applyBorder="1" applyAlignment="1">
      <alignment horizontal="left" vertical="center"/>
    </xf>
    <xf numFmtId="176" fontId="0" fillId="0" borderId="8" xfId="0" applyNumberFormat="1" applyFill="1" applyBorder="1" applyAlignment="1">
      <alignment horizontal="left" vertical="center"/>
    </xf>
    <xf numFmtId="0" fontId="86" fillId="0" borderId="0" xfId="0" applyFont="1" applyFill="1" applyBorder="1" applyAlignment="1">
      <alignment horizontal="left" vertical="top" wrapText="1"/>
    </xf>
    <xf numFmtId="0" fontId="87" fillId="0" borderId="12" xfId="0" applyFont="1" applyBorder="1" applyAlignment="1">
      <alignment horizontal="center" vertical="center"/>
    </xf>
    <xf numFmtId="0" fontId="0" fillId="0" borderId="0" xfId="0" applyFill="1" applyBorder="1" applyAlignment="1">
      <alignment horizontal="left" vertical="center"/>
    </xf>
    <xf numFmtId="0" fontId="87" fillId="0" borderId="5" xfId="0" applyFont="1" applyBorder="1" applyAlignment="1">
      <alignment horizontal="center" vertical="center"/>
    </xf>
    <xf numFmtId="0" fontId="105" fillId="0" borderId="14" xfId="0" applyFont="1" applyFill="1" applyBorder="1" applyAlignment="1">
      <alignment horizontal="left" vertical="top" wrapText="1"/>
    </xf>
    <xf numFmtId="0" fontId="28" fillId="18" borderId="0" xfId="0" applyFont="1" applyFill="1" applyBorder="1" applyAlignment="1">
      <alignment vertical="center" wrapText="1"/>
    </xf>
    <xf numFmtId="0" fontId="100" fillId="0" borderId="12" xfId="0" applyFont="1" applyFill="1" applyBorder="1" applyAlignment="1">
      <alignment horizontal="left" wrapText="1"/>
    </xf>
    <xf numFmtId="0" fontId="100" fillId="0" borderId="0" xfId="0" applyFont="1" applyFill="1" applyBorder="1" applyAlignment="1">
      <alignment horizontal="left" wrapText="1"/>
    </xf>
    <xf numFmtId="0" fontId="100" fillId="0" borderId="7" xfId="0" applyFont="1" applyFill="1" applyBorder="1" applyAlignment="1">
      <alignment horizontal="left" wrapText="1"/>
    </xf>
    <xf numFmtId="0" fontId="0" fillId="0" borderId="168" xfId="0" applyBorder="1">
      <alignment vertical="center"/>
    </xf>
    <xf numFmtId="0" fontId="0" fillId="0" borderId="169" xfId="0" applyBorder="1">
      <alignment vertical="center"/>
    </xf>
    <xf numFmtId="176" fontId="0" fillId="0" borderId="169" xfId="0" applyNumberFormat="1" applyBorder="1">
      <alignment vertical="center"/>
    </xf>
    <xf numFmtId="176" fontId="0" fillId="0" borderId="170" xfId="0" applyNumberFormat="1" applyBorder="1">
      <alignment vertical="center"/>
    </xf>
    <xf numFmtId="176" fontId="83" fillId="18" borderId="0" xfId="0" applyNumberFormat="1" applyFont="1" applyFill="1" applyBorder="1">
      <alignment vertical="center"/>
    </xf>
    <xf numFmtId="0" fontId="40" fillId="28" borderId="0" xfId="0" applyFont="1" applyFill="1" applyBorder="1" applyAlignment="1">
      <alignment horizontal="center" vertical="center"/>
    </xf>
    <xf numFmtId="176" fontId="40" fillId="28" borderId="0" xfId="0" applyNumberFormat="1" applyFont="1" applyFill="1" applyBorder="1">
      <alignment vertical="center"/>
    </xf>
    <xf numFmtId="176" fontId="83" fillId="28" borderId="0" xfId="0" applyNumberFormat="1" applyFont="1" applyFill="1" applyBorder="1">
      <alignment vertical="center"/>
    </xf>
    <xf numFmtId="176" fontId="73" fillId="0" borderId="0" xfId="0" applyNumberFormat="1" applyFont="1" applyBorder="1" applyAlignment="1">
      <alignment vertical="center"/>
    </xf>
    <xf numFmtId="0" fontId="0" fillId="27" borderId="171" xfId="0" applyFill="1" applyBorder="1">
      <alignment vertical="center"/>
    </xf>
    <xf numFmtId="176" fontId="84" fillId="27" borderId="172" xfId="0" applyNumberFormat="1" applyFont="1" applyFill="1" applyBorder="1">
      <alignment vertical="center"/>
    </xf>
    <xf numFmtId="0" fontId="84" fillId="27" borderId="172" xfId="0" applyFont="1" applyFill="1" applyBorder="1" applyAlignment="1">
      <alignment horizontal="left" vertical="center"/>
    </xf>
    <xf numFmtId="176" fontId="85" fillId="27" borderId="172" xfId="0" applyNumberFormat="1" applyFont="1" applyFill="1" applyBorder="1">
      <alignment vertical="center"/>
    </xf>
    <xf numFmtId="0" fontId="0" fillId="27" borderId="172" xfId="0" applyFill="1" applyBorder="1">
      <alignment vertical="center"/>
    </xf>
    <xf numFmtId="176" fontId="0" fillId="27" borderId="172" xfId="0" applyNumberFormat="1" applyFill="1" applyBorder="1">
      <alignment vertical="center"/>
    </xf>
    <xf numFmtId="176" fontId="0" fillId="27" borderId="173" xfId="0" applyNumberFormat="1" applyFill="1" applyBorder="1">
      <alignment vertical="center"/>
    </xf>
    <xf numFmtId="0" fontId="73" fillId="18" borderId="0" xfId="0" applyFont="1" applyFill="1" applyBorder="1" applyAlignment="1">
      <alignment horizontal="left" vertical="center"/>
    </xf>
    <xf numFmtId="0" fontId="0" fillId="0" borderId="174" xfId="0" applyBorder="1">
      <alignment vertical="center"/>
    </xf>
    <xf numFmtId="0" fontId="0" fillId="0" borderId="175" xfId="0" applyBorder="1">
      <alignment vertical="center"/>
    </xf>
    <xf numFmtId="176" fontId="0" fillId="0" borderId="175" xfId="0" applyNumberFormat="1" applyBorder="1">
      <alignment vertical="center"/>
    </xf>
    <xf numFmtId="0" fontId="0" fillId="0" borderId="176" xfId="0" applyBorder="1">
      <alignment vertical="center"/>
    </xf>
    <xf numFmtId="0" fontId="0" fillId="0" borderId="177" xfId="0" applyBorder="1">
      <alignment vertical="center"/>
    </xf>
    <xf numFmtId="176" fontId="28" fillId="0" borderId="78" xfId="0" applyNumberFormat="1" applyFont="1" applyBorder="1" applyAlignment="1">
      <alignment horizontal="left" vertical="center"/>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91" fillId="0" borderId="0" xfId="0" applyFont="1" applyFill="1" applyBorder="1" applyAlignment="1">
      <alignment horizontal="center" vertical="center"/>
    </xf>
    <xf numFmtId="176" fontId="0" fillId="0" borderId="1" xfId="0" applyNumberFormat="1" applyFill="1" applyBorder="1" applyAlignment="1">
      <alignment horizontal="center" vertical="center"/>
    </xf>
    <xf numFmtId="0" fontId="88" fillId="0" borderId="14" xfId="0" applyFont="1" applyFill="1" applyBorder="1" applyAlignment="1">
      <alignment horizontal="left" vertical="center" wrapText="1"/>
    </xf>
    <xf numFmtId="0" fontId="88" fillId="0" borderId="1" xfId="0" applyFont="1" applyFill="1" applyBorder="1" applyAlignment="1">
      <alignment horizontal="left" vertical="center" wrapText="1"/>
    </xf>
    <xf numFmtId="0" fontId="88" fillId="0" borderId="6" xfId="0" applyFont="1" applyFill="1" applyBorder="1" applyAlignment="1">
      <alignment horizontal="left" vertical="center" wrapText="1"/>
    </xf>
    <xf numFmtId="0" fontId="99" fillId="18" borderId="0" xfId="0" applyFont="1" applyFill="1" applyBorder="1" applyAlignment="1">
      <alignment horizontal="left" vertical="center"/>
    </xf>
    <xf numFmtId="0" fontId="88" fillId="0" borderId="12"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88" fillId="0" borderId="7" xfId="0" applyFont="1" applyFill="1" applyBorder="1" applyAlignment="1">
      <alignment horizontal="left" vertical="center" wrapText="1"/>
    </xf>
    <xf numFmtId="0" fontId="107" fillId="18" borderId="0" xfId="0" applyFont="1" applyFill="1" applyBorder="1" applyAlignment="1">
      <alignment vertical="center" wrapText="1"/>
    </xf>
    <xf numFmtId="0" fontId="0" fillId="0" borderId="177" xfId="0" applyBorder="1" applyAlignment="1">
      <alignment vertical="center"/>
    </xf>
    <xf numFmtId="0" fontId="0" fillId="0" borderId="176" xfId="0" applyBorder="1" applyAlignment="1">
      <alignment vertical="center"/>
    </xf>
    <xf numFmtId="176" fontId="0" fillId="0" borderId="159" xfId="0" applyNumberFormat="1" applyFill="1" applyBorder="1" applyAlignment="1">
      <alignment horizontal="left" vertical="center"/>
    </xf>
    <xf numFmtId="176" fontId="28" fillId="0" borderId="159" xfId="0" applyNumberFormat="1" applyFont="1" applyFill="1" applyBorder="1" applyAlignment="1">
      <alignment horizontal="center" vertical="center"/>
    </xf>
    <xf numFmtId="176" fontId="0" fillId="0" borderId="126" xfId="0" applyNumberFormat="1" applyFill="1" applyBorder="1" applyAlignment="1">
      <alignment horizontal="left" vertical="center"/>
    </xf>
    <xf numFmtId="176" fontId="28" fillId="0" borderId="126" xfId="0" applyNumberFormat="1" applyFont="1" applyFill="1" applyBorder="1" applyAlignment="1">
      <alignment horizontal="center" vertical="center"/>
    </xf>
    <xf numFmtId="176" fontId="0" fillId="0" borderId="114" xfId="0" applyNumberFormat="1" applyFill="1" applyBorder="1" applyAlignment="1">
      <alignment horizontal="left" vertical="center"/>
    </xf>
    <xf numFmtId="49" fontId="0" fillId="18" borderId="0" xfId="0" applyNumberFormat="1" applyFill="1" applyBorder="1" applyAlignment="1">
      <alignment vertical="center" wrapText="1"/>
    </xf>
    <xf numFmtId="0" fontId="0" fillId="0" borderId="160" xfId="0" applyFill="1" applyBorder="1" applyAlignment="1">
      <alignment vertical="center"/>
    </xf>
    <xf numFmtId="49" fontId="0" fillId="0" borderId="177" xfId="0" applyNumberFormat="1" applyBorder="1">
      <alignment vertical="center"/>
    </xf>
    <xf numFmtId="3" fontId="86" fillId="0" borderId="8" xfId="0" applyNumberFormat="1" applyFont="1" applyFill="1" applyBorder="1" applyAlignment="1">
      <alignment horizontal="left" vertical="top" wrapText="1"/>
    </xf>
    <xf numFmtId="0" fontId="0" fillId="0" borderId="178" xfId="0" applyBorder="1">
      <alignment vertical="center"/>
    </xf>
    <xf numFmtId="0" fontId="0" fillId="0" borderId="179" xfId="0" applyBorder="1">
      <alignment vertical="center"/>
    </xf>
    <xf numFmtId="176" fontId="0" fillId="0" borderId="179" xfId="0" applyNumberFormat="1" applyBorder="1">
      <alignment vertical="center"/>
    </xf>
    <xf numFmtId="176" fontId="0" fillId="0" borderId="180" xfId="0" applyNumberFormat="1" applyBorder="1">
      <alignment vertical="center"/>
    </xf>
    <xf numFmtId="0" fontId="0" fillId="29" borderId="181" xfId="0" applyFill="1" applyBorder="1">
      <alignment vertical="center"/>
    </xf>
    <xf numFmtId="0" fontId="84" fillId="29" borderId="182" xfId="0" applyFont="1" applyFill="1" applyBorder="1" applyAlignment="1">
      <alignment vertical="center"/>
    </xf>
    <xf numFmtId="176" fontId="84" fillId="29" borderId="182" xfId="0" applyNumberFormat="1" applyFont="1" applyFill="1" applyBorder="1">
      <alignment vertical="center"/>
    </xf>
    <xf numFmtId="176" fontId="85" fillId="29" borderId="182" xfId="0" applyNumberFormat="1" applyFont="1" applyFill="1" applyBorder="1">
      <alignment vertical="center"/>
    </xf>
    <xf numFmtId="0" fontId="0" fillId="29" borderId="182" xfId="0" applyFill="1" applyBorder="1">
      <alignment vertical="center"/>
    </xf>
    <xf numFmtId="176" fontId="0" fillId="29" borderId="182" xfId="0" applyNumberFormat="1" applyFill="1" applyBorder="1">
      <alignment vertical="center"/>
    </xf>
    <xf numFmtId="176" fontId="0" fillId="29" borderId="183" xfId="0" applyNumberFormat="1" applyFill="1" applyBorder="1">
      <alignment vertical="center"/>
    </xf>
    <xf numFmtId="0" fontId="0" fillId="0" borderId="184" xfId="0" applyBorder="1">
      <alignment vertical="center"/>
    </xf>
    <xf numFmtId="0" fontId="0" fillId="0" borderId="185" xfId="0" applyBorder="1">
      <alignment vertical="center"/>
    </xf>
    <xf numFmtId="0" fontId="0" fillId="0" borderId="185" xfId="0" applyBorder="1" applyAlignment="1">
      <alignment vertical="center"/>
    </xf>
    <xf numFmtId="0" fontId="0" fillId="0" borderId="186" xfId="0" applyBorder="1">
      <alignment vertical="center"/>
    </xf>
    <xf numFmtId="0" fontId="0" fillId="0" borderId="187" xfId="0" applyBorder="1">
      <alignment vertical="center"/>
    </xf>
    <xf numFmtId="176" fontId="0" fillId="0" borderId="187" xfId="0" applyNumberFormat="1" applyBorder="1">
      <alignment vertical="center"/>
    </xf>
    <xf numFmtId="0" fontId="0" fillId="0" borderId="188" xfId="0" applyBorder="1">
      <alignment vertical="center"/>
    </xf>
  </cellXfs>
  <cellStyles count="1">
    <cellStyle name="標準" xfId="0" builtinId="0"/>
  </cellStyles>
  <dxfs count="0"/>
  <tableStyles count="0" defaultTableStyle="TableStyleMedium9" defaultPivotStyle="PivotStyleLight16"/>
  <colors>
    <mruColors>
      <color rgb="FFFFFFCC"/>
      <color rgb="FFFFFF99"/>
      <color rgb="FFF0F8FA"/>
      <color rgb="FFE5F4F7"/>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69</xdr:col>
      <xdr:colOff>45640</xdr:colOff>
      <xdr:row>12</xdr:row>
      <xdr:rowOff>79374</xdr:rowOff>
    </xdr:from>
    <xdr:to>
      <xdr:col>70</xdr:col>
      <xdr:colOff>136921</xdr:colOff>
      <xdr:row>13</xdr:row>
      <xdr:rowOff>222249</xdr:rowOff>
    </xdr:to>
    <xdr:sp macro="" textlink="">
      <xdr:nvSpPr>
        <xdr:cNvPr id="2" name="円/楕円 1"/>
        <xdr:cNvSpPr/>
      </xdr:nvSpPr>
      <xdr:spPr>
        <a:xfrm>
          <a:off x="9459515" y="2492374"/>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63500</xdr:colOff>
      <xdr:row>14</xdr:row>
      <xdr:rowOff>142875</xdr:rowOff>
    </xdr:from>
    <xdr:to>
      <xdr:col>71</xdr:col>
      <xdr:colOff>214312</xdr:colOff>
      <xdr:row>15</xdr:row>
      <xdr:rowOff>134937</xdr:rowOff>
    </xdr:to>
    <xdr:sp macro="" textlink="">
      <xdr:nvSpPr>
        <xdr:cNvPr id="5" name="円/楕円 5"/>
        <xdr:cNvSpPr/>
      </xdr:nvSpPr>
      <xdr:spPr>
        <a:xfrm>
          <a:off x="9207500" y="298450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15875</xdr:colOff>
      <xdr:row>42</xdr:row>
      <xdr:rowOff>71438</xdr:rowOff>
    </xdr:from>
    <xdr:to>
      <xdr:col>71</xdr:col>
      <xdr:colOff>136921</xdr:colOff>
      <xdr:row>43</xdr:row>
      <xdr:rowOff>95250</xdr:rowOff>
    </xdr:to>
    <xdr:sp macro="" textlink="">
      <xdr:nvSpPr>
        <xdr:cNvPr id="8" name="円/楕円 5"/>
        <xdr:cNvSpPr/>
      </xdr:nvSpPr>
      <xdr:spPr>
        <a:xfrm>
          <a:off x="9429750" y="8326438"/>
          <a:ext cx="660796" cy="23018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140891</xdr:colOff>
      <xdr:row>45</xdr:row>
      <xdr:rowOff>67469</xdr:rowOff>
    </xdr:from>
    <xdr:to>
      <xdr:col>72</xdr:col>
      <xdr:colOff>25796</xdr:colOff>
      <xdr:row>46</xdr:row>
      <xdr:rowOff>170657</xdr:rowOff>
    </xdr:to>
    <xdr:sp macro="" textlink="">
      <xdr:nvSpPr>
        <xdr:cNvPr id="9" name="円/楕円 5"/>
        <xdr:cNvSpPr/>
      </xdr:nvSpPr>
      <xdr:spPr>
        <a:xfrm>
          <a:off x="9284891" y="8941594"/>
          <a:ext cx="964405" cy="29368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41</xdr:row>
      <xdr:rowOff>30956</xdr:rowOff>
    </xdr:from>
    <xdr:to>
      <xdr:col>64</xdr:col>
      <xdr:colOff>114300</xdr:colOff>
      <xdr:row>46</xdr:row>
      <xdr:rowOff>175118</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5225" y="7955756"/>
          <a:ext cx="1209675" cy="1172862"/>
        </a:xfrm>
        <a:prstGeom prst="rect">
          <a:avLst/>
        </a:prstGeom>
        <a:ln w="19050">
          <a:solidFill>
            <a:schemeClr val="tx1"/>
          </a:solidFill>
        </a:ln>
      </xdr:spPr>
    </xdr:pic>
    <xdr:clientData/>
  </xdr:twoCellAnchor>
  <xdr:twoCellAnchor>
    <xdr:from>
      <xdr:col>69</xdr:col>
      <xdr:colOff>79375</xdr:colOff>
      <xdr:row>18</xdr:row>
      <xdr:rowOff>47625</xdr:rowOff>
    </xdr:from>
    <xdr:to>
      <xdr:col>70</xdr:col>
      <xdr:colOff>170656</xdr:colOff>
      <xdr:row>19</xdr:row>
      <xdr:rowOff>190500</xdr:rowOff>
    </xdr:to>
    <xdr:sp macro="" textlink="">
      <xdr:nvSpPr>
        <xdr:cNvPr id="12" name="円/楕円 1"/>
        <xdr:cNvSpPr/>
      </xdr:nvSpPr>
      <xdr:spPr>
        <a:xfrm>
          <a:off x="9493250" y="3746500"/>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79375</xdr:colOff>
      <xdr:row>24</xdr:row>
      <xdr:rowOff>79375</xdr:rowOff>
    </xdr:from>
    <xdr:to>
      <xdr:col>70</xdr:col>
      <xdr:colOff>170656</xdr:colOff>
      <xdr:row>26</xdr:row>
      <xdr:rowOff>0</xdr:rowOff>
    </xdr:to>
    <xdr:sp macro="" textlink="">
      <xdr:nvSpPr>
        <xdr:cNvPr id="13" name="円/楕円 1"/>
        <xdr:cNvSpPr/>
      </xdr:nvSpPr>
      <xdr:spPr>
        <a:xfrm>
          <a:off x="9493250" y="5064125"/>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47625</xdr:colOff>
      <xdr:row>20</xdr:row>
      <xdr:rowOff>95250</xdr:rowOff>
    </xdr:from>
    <xdr:to>
      <xdr:col>71</xdr:col>
      <xdr:colOff>198437</xdr:colOff>
      <xdr:row>21</xdr:row>
      <xdr:rowOff>87312</xdr:rowOff>
    </xdr:to>
    <xdr:sp macro="" textlink="">
      <xdr:nvSpPr>
        <xdr:cNvPr id="14" name="円/楕円 5"/>
        <xdr:cNvSpPr/>
      </xdr:nvSpPr>
      <xdr:spPr>
        <a:xfrm>
          <a:off x="9191625" y="422275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79375</xdr:colOff>
      <xdr:row>26</xdr:row>
      <xdr:rowOff>95250</xdr:rowOff>
    </xdr:from>
    <xdr:to>
      <xdr:col>71</xdr:col>
      <xdr:colOff>230187</xdr:colOff>
      <xdr:row>27</xdr:row>
      <xdr:rowOff>87312</xdr:rowOff>
    </xdr:to>
    <xdr:sp macro="" textlink="">
      <xdr:nvSpPr>
        <xdr:cNvPr id="15" name="円/楕円 5"/>
        <xdr:cNvSpPr/>
      </xdr:nvSpPr>
      <xdr:spPr>
        <a:xfrm>
          <a:off x="9223375" y="5508625"/>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109140</xdr:colOff>
      <xdr:row>11</xdr:row>
      <xdr:rowOff>142874</xdr:rowOff>
    </xdr:from>
    <xdr:to>
      <xdr:col>51</xdr:col>
      <xdr:colOff>89296</xdr:colOff>
      <xdr:row>13</xdr:row>
      <xdr:rowOff>79374</xdr:rowOff>
    </xdr:to>
    <xdr:sp macro="" textlink="">
      <xdr:nvSpPr>
        <xdr:cNvPr id="2" name="円/楕円 1"/>
        <xdr:cNvSpPr/>
      </xdr:nvSpPr>
      <xdr:spPr>
        <a:xfrm>
          <a:off x="6157515" y="2397124"/>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31750</xdr:colOff>
      <xdr:row>15</xdr:row>
      <xdr:rowOff>31750</xdr:rowOff>
    </xdr:from>
    <xdr:to>
      <xdr:col>44</xdr:col>
      <xdr:colOff>103187</xdr:colOff>
      <xdr:row>15</xdr:row>
      <xdr:rowOff>246062</xdr:rowOff>
    </xdr:to>
    <xdr:sp macro="" textlink="">
      <xdr:nvSpPr>
        <xdr:cNvPr id="3" name="円/楕円 5"/>
        <xdr:cNvSpPr/>
      </xdr:nvSpPr>
      <xdr:spPr>
        <a:xfrm>
          <a:off x="4683125" y="314325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42</xdr:row>
      <xdr:rowOff>150813</xdr:rowOff>
    </xdr:from>
    <xdr:to>
      <xdr:col>71</xdr:col>
      <xdr:colOff>89296</xdr:colOff>
      <xdr:row>43</xdr:row>
      <xdr:rowOff>174625</xdr:rowOff>
    </xdr:to>
    <xdr:sp macro="" textlink="">
      <xdr:nvSpPr>
        <xdr:cNvPr id="4" name="円/楕円 5"/>
        <xdr:cNvSpPr/>
      </xdr:nvSpPr>
      <xdr:spPr>
        <a:xfrm>
          <a:off x="9112250" y="8453438"/>
          <a:ext cx="660796" cy="23018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125016</xdr:colOff>
      <xdr:row>44</xdr:row>
      <xdr:rowOff>162719</xdr:rowOff>
    </xdr:from>
    <xdr:to>
      <xdr:col>20</xdr:col>
      <xdr:colOff>9921</xdr:colOff>
      <xdr:row>46</xdr:row>
      <xdr:rowOff>59532</xdr:rowOff>
    </xdr:to>
    <xdr:sp macro="" textlink="">
      <xdr:nvSpPr>
        <xdr:cNvPr id="5" name="円/楕円 5"/>
        <xdr:cNvSpPr/>
      </xdr:nvSpPr>
      <xdr:spPr>
        <a:xfrm>
          <a:off x="1537891" y="8878094"/>
          <a:ext cx="964405" cy="29368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41</xdr:row>
      <xdr:rowOff>30956</xdr:rowOff>
    </xdr:from>
    <xdr:to>
      <xdr:col>64</xdr:col>
      <xdr:colOff>114300</xdr:colOff>
      <xdr:row>46</xdr:row>
      <xdr:rowOff>175118</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7955756"/>
          <a:ext cx="1209675" cy="1172862"/>
        </a:xfrm>
        <a:prstGeom prst="rect">
          <a:avLst/>
        </a:prstGeom>
        <a:ln w="19050">
          <a:solidFill>
            <a:schemeClr val="tx1"/>
          </a:solidFill>
        </a:ln>
      </xdr:spPr>
    </xdr:pic>
    <xdr:clientData/>
  </xdr:twoCellAnchor>
  <xdr:twoCellAnchor>
    <xdr:from>
      <xdr:col>69</xdr:col>
      <xdr:colOff>79375</xdr:colOff>
      <xdr:row>18</xdr:row>
      <xdr:rowOff>47625</xdr:rowOff>
    </xdr:from>
    <xdr:to>
      <xdr:col>70</xdr:col>
      <xdr:colOff>170656</xdr:colOff>
      <xdr:row>19</xdr:row>
      <xdr:rowOff>190500</xdr:rowOff>
    </xdr:to>
    <xdr:sp macro="" textlink="">
      <xdr:nvSpPr>
        <xdr:cNvPr id="8" name="円/楕円 1"/>
        <xdr:cNvSpPr/>
      </xdr:nvSpPr>
      <xdr:spPr>
        <a:xfrm>
          <a:off x="9509125" y="3695700"/>
          <a:ext cx="367506" cy="3429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95250</xdr:colOff>
      <xdr:row>25</xdr:row>
      <xdr:rowOff>111125</xdr:rowOff>
    </xdr:from>
    <xdr:to>
      <xdr:col>51</xdr:col>
      <xdr:colOff>75406</xdr:colOff>
      <xdr:row>27</xdr:row>
      <xdr:rowOff>15875</xdr:rowOff>
    </xdr:to>
    <xdr:sp macro="" textlink="">
      <xdr:nvSpPr>
        <xdr:cNvPr id="9" name="円/楕円 1"/>
        <xdr:cNvSpPr/>
      </xdr:nvSpPr>
      <xdr:spPr>
        <a:xfrm>
          <a:off x="6143625" y="5349875"/>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47625</xdr:colOff>
      <xdr:row>20</xdr:row>
      <xdr:rowOff>95250</xdr:rowOff>
    </xdr:from>
    <xdr:to>
      <xdr:col>71</xdr:col>
      <xdr:colOff>198437</xdr:colOff>
      <xdr:row>21</xdr:row>
      <xdr:rowOff>87312</xdr:rowOff>
    </xdr:to>
    <xdr:sp macro="" textlink="">
      <xdr:nvSpPr>
        <xdr:cNvPr id="10" name="円/楕円 5"/>
        <xdr:cNvSpPr/>
      </xdr:nvSpPr>
      <xdr:spPr>
        <a:xfrm>
          <a:off x="9201150" y="4162425"/>
          <a:ext cx="979487" cy="21113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47625</xdr:colOff>
      <xdr:row>27</xdr:row>
      <xdr:rowOff>31750</xdr:rowOff>
    </xdr:from>
    <xdr:to>
      <xdr:col>44</xdr:col>
      <xdr:colOff>119062</xdr:colOff>
      <xdr:row>27</xdr:row>
      <xdr:rowOff>246062</xdr:rowOff>
    </xdr:to>
    <xdr:sp macro="" textlink="">
      <xdr:nvSpPr>
        <xdr:cNvPr id="11" name="円/楕円 5"/>
        <xdr:cNvSpPr/>
      </xdr:nvSpPr>
      <xdr:spPr>
        <a:xfrm>
          <a:off x="4699000" y="571500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67</xdr:row>
      <xdr:rowOff>190500</xdr:rowOff>
    </xdr:from>
    <xdr:to>
      <xdr:col>65</xdr:col>
      <xdr:colOff>7939</xdr:colOff>
      <xdr:row>69</xdr:row>
      <xdr:rowOff>198437</xdr:rowOff>
    </xdr:to>
    <xdr:sp macro="" textlink="">
      <xdr:nvSpPr>
        <xdr:cNvPr id="12" name="テキスト ボックス 11"/>
        <xdr:cNvSpPr txBox="1"/>
      </xdr:nvSpPr>
      <xdr:spPr>
        <a:xfrm>
          <a:off x="1222375" y="12922250"/>
          <a:ext cx="6992939" cy="690562"/>
        </a:xfrm>
        <a:prstGeom prst="rect">
          <a:avLst/>
        </a:prstGeom>
        <a:solidFill>
          <a:srgbClr val="CCFFCC"/>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nchorCtr="0"/>
        <a:lstStyle/>
        <a:p>
          <a:r>
            <a:rPr kumimoji="1" lang="en-US" altLang="ja-JP" sz="1400" b="1"/>
            <a:t>FAX</a:t>
          </a:r>
          <a:r>
            <a:rPr kumimoji="1" lang="ja-JP" altLang="en-US" sz="1400" b="1"/>
            <a:t>（０２７</a:t>
          </a:r>
          <a:r>
            <a:rPr kumimoji="1" lang="en-US" altLang="ja-JP" sz="1400" b="1"/>
            <a:t>-</a:t>
          </a:r>
          <a:r>
            <a:rPr kumimoji="1" lang="ja-JP" altLang="en-US" sz="1400" b="1"/>
            <a:t>３４７</a:t>
          </a:r>
          <a:r>
            <a:rPr kumimoji="1" lang="en-US" altLang="ja-JP" sz="1400" b="1"/>
            <a:t>-</a:t>
          </a:r>
          <a:r>
            <a:rPr kumimoji="1" lang="ja-JP" altLang="en-US" sz="1400" b="1"/>
            <a:t>６６６８）でお申込ください。</a:t>
          </a:r>
          <a:endParaRPr kumimoji="1" lang="en-US" altLang="ja-JP" sz="1400" b="1"/>
        </a:p>
        <a:p>
          <a:r>
            <a:rPr kumimoji="1" lang="ja-JP" altLang="en-US" sz="1400" b="1"/>
            <a:t>送信後３営業日以内にセンターより連絡がない場合は、お電話にてお問い合わせください。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204861</xdr:colOff>
      <xdr:row>0</xdr:row>
      <xdr:rowOff>348041</xdr:rowOff>
    </xdr:from>
    <xdr:to>
      <xdr:col>24</xdr:col>
      <xdr:colOff>201565</xdr:colOff>
      <xdr:row>5</xdr:row>
      <xdr:rowOff>928687</xdr:rowOff>
    </xdr:to>
    <xdr:grpSp>
      <xdr:nvGrpSpPr>
        <xdr:cNvPr id="4" name="グループ化 3"/>
        <xdr:cNvGrpSpPr/>
      </xdr:nvGrpSpPr>
      <xdr:grpSpPr>
        <a:xfrm>
          <a:off x="14194705" y="348041"/>
          <a:ext cx="6902329" cy="5426490"/>
          <a:chOff x="21757480" y="326121"/>
          <a:chExt cx="6803571" cy="3543610"/>
        </a:xfrm>
      </xdr:grpSpPr>
      <xdr:sp macro="" textlink="">
        <xdr:nvSpPr>
          <xdr:cNvPr id="5" name="テキスト ボックス 4"/>
          <xdr:cNvSpPr txBox="1"/>
        </xdr:nvSpPr>
        <xdr:spPr>
          <a:xfrm>
            <a:off x="21757480" y="326121"/>
            <a:ext cx="6803571" cy="3543610"/>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ポリテクセンター群馬　</a:t>
            </a:r>
            <a:r>
              <a:rPr kumimoji="1" lang="en-US" altLang="ja-JP" sz="1800"/>
              <a:t>2025</a:t>
            </a:r>
            <a:r>
              <a:rPr kumimoji="1" lang="ja-JP" altLang="en-US" sz="1800"/>
              <a:t>年度能力開発セミナーコース一覧</a:t>
            </a:r>
            <a:endParaRPr kumimoji="1" lang="en-US" altLang="ja-JP" sz="1800"/>
          </a:p>
          <a:p>
            <a:endParaRPr kumimoji="1" lang="en-US" altLang="ja-JP" sz="1800"/>
          </a:p>
          <a:p>
            <a:pPr lvl="1" algn="l"/>
            <a:r>
              <a:rPr kumimoji="1" lang="ja-JP" altLang="en-US" sz="1800"/>
              <a:t>シート保護してありますので、データを活用の際は保護を解除してご使用ください。</a:t>
            </a:r>
          </a:p>
        </xdr:txBody>
      </xdr:sp>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02150" y="1170003"/>
            <a:ext cx="6028281" cy="2598653"/>
          </a:xfrm>
          <a:prstGeom prst="rect">
            <a:avLst/>
          </a:prstGeom>
          <a:ln w="50800">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204861</xdr:colOff>
      <xdr:row>0</xdr:row>
      <xdr:rowOff>348041</xdr:rowOff>
    </xdr:from>
    <xdr:to>
      <xdr:col>24</xdr:col>
      <xdr:colOff>201565</xdr:colOff>
      <xdr:row>14</xdr:row>
      <xdr:rowOff>0</xdr:rowOff>
    </xdr:to>
    <xdr:grpSp>
      <xdr:nvGrpSpPr>
        <xdr:cNvPr id="2" name="グループ化 1"/>
        <xdr:cNvGrpSpPr/>
      </xdr:nvGrpSpPr>
      <xdr:grpSpPr>
        <a:xfrm>
          <a:off x="14194705" y="348041"/>
          <a:ext cx="6902329" cy="5557459"/>
          <a:chOff x="21757480" y="326121"/>
          <a:chExt cx="6803571" cy="3722436"/>
        </a:xfrm>
      </xdr:grpSpPr>
      <xdr:sp macro="" textlink="">
        <xdr:nvSpPr>
          <xdr:cNvPr id="3" name="テキスト ボックス 2"/>
          <xdr:cNvSpPr txBox="1"/>
        </xdr:nvSpPr>
        <xdr:spPr>
          <a:xfrm>
            <a:off x="21757480" y="326121"/>
            <a:ext cx="6803571" cy="3722436"/>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ポリテクセンター群馬　</a:t>
            </a:r>
            <a:r>
              <a:rPr kumimoji="1" lang="en-US" altLang="ja-JP" sz="1800"/>
              <a:t>2025</a:t>
            </a:r>
            <a:r>
              <a:rPr kumimoji="1" lang="ja-JP" altLang="en-US" sz="1800"/>
              <a:t>年度能力開発セミナーコース一覧</a:t>
            </a:r>
            <a:endParaRPr kumimoji="1" lang="en-US" altLang="ja-JP" sz="1800"/>
          </a:p>
          <a:p>
            <a:endParaRPr kumimoji="1" lang="en-US" altLang="ja-JP" sz="1800"/>
          </a:p>
          <a:p>
            <a:pPr lvl="1" algn="l"/>
            <a:r>
              <a:rPr kumimoji="1" lang="ja-JP" altLang="en-US" sz="1800"/>
              <a:t>シート保護してありますので、データを活用の際は保護を解除してご使用ください。</a:t>
            </a:r>
          </a:p>
        </xdr:txBody>
      </xdr:sp>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96528" y="1314505"/>
            <a:ext cx="6028281" cy="2569996"/>
          </a:xfrm>
          <a:prstGeom prst="rect">
            <a:avLst/>
          </a:prstGeom>
          <a:ln w="50800">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704853</xdr:colOff>
      <xdr:row>1</xdr:row>
      <xdr:rowOff>108026</xdr:rowOff>
    </xdr:from>
    <xdr:to>
      <xdr:col>16</xdr:col>
      <xdr:colOff>158804</xdr:colOff>
      <xdr:row>4</xdr:row>
      <xdr:rowOff>201800</xdr:rowOff>
    </xdr:to>
    <xdr:sp macro="" textlink="">
      <xdr:nvSpPr>
        <xdr:cNvPr id="258" name="テキスト ボックス 257"/>
        <xdr:cNvSpPr txBox="1"/>
      </xdr:nvSpPr>
      <xdr:spPr>
        <a:xfrm>
          <a:off x="5095878" y="393776"/>
          <a:ext cx="2873426" cy="474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28575</xdr:colOff>
      <xdr:row>8</xdr:row>
      <xdr:rowOff>95250</xdr:rowOff>
    </xdr:from>
    <xdr:to>
      <xdr:col>11</xdr:col>
      <xdr:colOff>238125</xdr:colOff>
      <xdr:row>9</xdr:row>
      <xdr:rowOff>142875</xdr:rowOff>
    </xdr:to>
    <xdr:sp macro="" textlink="">
      <xdr:nvSpPr>
        <xdr:cNvPr id="259" name="右矢印 258"/>
        <xdr:cNvSpPr/>
      </xdr:nvSpPr>
      <xdr:spPr>
        <a:xfrm>
          <a:off x="5248275"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29596</xdr:colOff>
      <xdr:row>8</xdr:row>
      <xdr:rowOff>95250</xdr:rowOff>
    </xdr:from>
    <xdr:to>
      <xdr:col>6</xdr:col>
      <xdr:colOff>239146</xdr:colOff>
      <xdr:row>9</xdr:row>
      <xdr:rowOff>142875</xdr:rowOff>
    </xdr:to>
    <xdr:sp macro="" textlink="">
      <xdr:nvSpPr>
        <xdr:cNvPr id="260" name="右矢印 259"/>
        <xdr:cNvSpPr/>
      </xdr:nvSpPr>
      <xdr:spPr>
        <a:xfrm>
          <a:off x="2658496"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405104</xdr:colOff>
      <xdr:row>9</xdr:row>
      <xdr:rowOff>4859</xdr:rowOff>
    </xdr:from>
    <xdr:to>
      <xdr:col>5</xdr:col>
      <xdr:colOff>826537</xdr:colOff>
      <xdr:row>9</xdr:row>
      <xdr:rowOff>184668</xdr:rowOff>
    </xdr:to>
    <xdr:sp macro="" textlink="">
      <xdr:nvSpPr>
        <xdr:cNvPr id="261" name="テキスト ボックス 260"/>
        <xdr:cNvSpPr txBox="1"/>
      </xdr:nvSpPr>
      <xdr:spPr>
        <a:xfrm>
          <a:off x="2205329" y="1605059"/>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393634</xdr:colOff>
      <xdr:row>9</xdr:row>
      <xdr:rowOff>34017</xdr:rowOff>
    </xdr:from>
    <xdr:to>
      <xdr:col>10</xdr:col>
      <xdr:colOff>814290</xdr:colOff>
      <xdr:row>9</xdr:row>
      <xdr:rowOff>186416</xdr:rowOff>
    </xdr:to>
    <xdr:sp macro="" textlink="">
      <xdr:nvSpPr>
        <xdr:cNvPr id="262" name="テキスト ボックス 261"/>
        <xdr:cNvSpPr txBox="1"/>
      </xdr:nvSpPr>
      <xdr:spPr>
        <a:xfrm>
          <a:off x="4784659" y="1634217"/>
          <a:ext cx="420656" cy="1523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406686</xdr:colOff>
      <xdr:row>9</xdr:row>
      <xdr:rowOff>34019</xdr:rowOff>
    </xdr:from>
    <xdr:to>
      <xdr:col>15</xdr:col>
      <xdr:colOff>816430</xdr:colOff>
      <xdr:row>9</xdr:row>
      <xdr:rowOff>181939</xdr:rowOff>
    </xdr:to>
    <xdr:sp macro="" textlink="">
      <xdr:nvSpPr>
        <xdr:cNvPr id="263" name="テキスト ボックス 262"/>
        <xdr:cNvSpPr txBox="1"/>
      </xdr:nvSpPr>
      <xdr:spPr>
        <a:xfrm>
          <a:off x="7388511" y="1634219"/>
          <a:ext cx="409744" cy="147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33</xdr:row>
      <xdr:rowOff>104775</xdr:rowOff>
    </xdr:from>
    <xdr:to>
      <xdr:col>6</xdr:col>
      <xdr:colOff>238126</xdr:colOff>
      <xdr:row>34</xdr:row>
      <xdr:rowOff>152400</xdr:rowOff>
    </xdr:to>
    <xdr:sp macro="" textlink="">
      <xdr:nvSpPr>
        <xdr:cNvPr id="264" name="右矢印 263"/>
        <xdr:cNvSpPr/>
      </xdr:nvSpPr>
      <xdr:spPr>
        <a:xfrm>
          <a:off x="2657476" y="61722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67407</xdr:colOff>
      <xdr:row>40</xdr:row>
      <xdr:rowOff>76199</xdr:rowOff>
    </xdr:from>
    <xdr:to>
      <xdr:col>12</xdr:col>
      <xdr:colOff>0</xdr:colOff>
      <xdr:row>41</xdr:row>
      <xdr:rowOff>87923</xdr:rowOff>
    </xdr:to>
    <xdr:sp macro="" textlink="">
      <xdr:nvSpPr>
        <xdr:cNvPr id="265" name="右矢印 264"/>
        <xdr:cNvSpPr/>
      </xdr:nvSpPr>
      <xdr:spPr>
        <a:xfrm>
          <a:off x="5287107" y="7477124"/>
          <a:ext cx="189768" cy="20222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7682</xdr:colOff>
      <xdr:row>33</xdr:row>
      <xdr:rowOff>86031</xdr:rowOff>
    </xdr:from>
    <xdr:to>
      <xdr:col>12</xdr:col>
      <xdr:colOff>32571</xdr:colOff>
      <xdr:row>34</xdr:row>
      <xdr:rowOff>133656</xdr:rowOff>
    </xdr:to>
    <xdr:sp macro="" textlink="">
      <xdr:nvSpPr>
        <xdr:cNvPr id="266" name="右矢印 265"/>
        <xdr:cNvSpPr/>
      </xdr:nvSpPr>
      <xdr:spPr>
        <a:xfrm>
          <a:off x="5227382" y="6153456"/>
          <a:ext cx="28206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34</xdr:row>
      <xdr:rowOff>0</xdr:rowOff>
    </xdr:from>
    <xdr:to>
      <xdr:col>5</xdr:col>
      <xdr:colOff>821483</xdr:colOff>
      <xdr:row>34</xdr:row>
      <xdr:rowOff>179809</xdr:rowOff>
    </xdr:to>
    <xdr:sp macro="" textlink="">
      <xdr:nvSpPr>
        <xdr:cNvPr id="267" name="テキスト ボックス 266"/>
        <xdr:cNvSpPr txBox="1"/>
      </xdr:nvSpPr>
      <xdr:spPr>
        <a:xfrm>
          <a:off x="2200275"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405014</xdr:colOff>
      <xdr:row>34</xdr:row>
      <xdr:rowOff>0</xdr:rowOff>
    </xdr:from>
    <xdr:to>
      <xdr:col>10</xdr:col>
      <xdr:colOff>826447</xdr:colOff>
      <xdr:row>34</xdr:row>
      <xdr:rowOff>179809</xdr:rowOff>
    </xdr:to>
    <xdr:sp macro="" textlink="">
      <xdr:nvSpPr>
        <xdr:cNvPr id="268" name="テキスト ボックス 267"/>
        <xdr:cNvSpPr txBox="1"/>
      </xdr:nvSpPr>
      <xdr:spPr>
        <a:xfrm>
          <a:off x="4796039"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398972</xdr:colOff>
      <xdr:row>33</xdr:row>
      <xdr:rowOff>180728</xdr:rowOff>
    </xdr:from>
    <xdr:to>
      <xdr:col>15</xdr:col>
      <xdr:colOff>820405</xdr:colOff>
      <xdr:row>34</xdr:row>
      <xdr:rowOff>170037</xdr:rowOff>
    </xdr:to>
    <xdr:sp macro="" textlink="">
      <xdr:nvSpPr>
        <xdr:cNvPr id="269" name="テキスト ボックス 268"/>
        <xdr:cNvSpPr txBox="1"/>
      </xdr:nvSpPr>
      <xdr:spPr>
        <a:xfrm>
          <a:off x="7380797" y="6248153"/>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391064</xdr:colOff>
      <xdr:row>48</xdr:row>
      <xdr:rowOff>1257</xdr:rowOff>
    </xdr:from>
    <xdr:to>
      <xdr:col>10</xdr:col>
      <xdr:colOff>812497</xdr:colOff>
      <xdr:row>48</xdr:row>
      <xdr:rowOff>179269</xdr:rowOff>
    </xdr:to>
    <xdr:sp macro="" textlink="">
      <xdr:nvSpPr>
        <xdr:cNvPr id="270" name="テキスト ボックス 269"/>
        <xdr:cNvSpPr txBox="1"/>
      </xdr:nvSpPr>
      <xdr:spPr>
        <a:xfrm>
          <a:off x="4782089" y="8926182"/>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63</xdr:row>
      <xdr:rowOff>104775</xdr:rowOff>
    </xdr:from>
    <xdr:to>
      <xdr:col>6</xdr:col>
      <xdr:colOff>238126</xdr:colOff>
      <xdr:row>64</xdr:row>
      <xdr:rowOff>152400</xdr:rowOff>
    </xdr:to>
    <xdr:sp macro="" textlink="">
      <xdr:nvSpPr>
        <xdr:cNvPr id="271" name="右矢印 270"/>
        <xdr:cNvSpPr/>
      </xdr:nvSpPr>
      <xdr:spPr>
        <a:xfrm>
          <a:off x="2657476" y="115919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84</xdr:row>
      <xdr:rowOff>57150</xdr:rowOff>
    </xdr:from>
    <xdr:to>
      <xdr:col>7</xdr:col>
      <xdr:colOff>0</xdr:colOff>
      <xdr:row>85</xdr:row>
      <xdr:rowOff>104775</xdr:rowOff>
    </xdr:to>
    <xdr:sp macro="" textlink="">
      <xdr:nvSpPr>
        <xdr:cNvPr id="272" name="右矢印 271"/>
        <xdr:cNvSpPr/>
      </xdr:nvSpPr>
      <xdr:spPr>
        <a:xfrm>
          <a:off x="2667000" y="155448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77</xdr:row>
      <xdr:rowOff>95250</xdr:rowOff>
    </xdr:from>
    <xdr:to>
      <xdr:col>11</xdr:col>
      <xdr:colOff>228600</xdr:colOff>
      <xdr:row>78</xdr:row>
      <xdr:rowOff>142875</xdr:rowOff>
    </xdr:to>
    <xdr:sp macro="" textlink="">
      <xdr:nvSpPr>
        <xdr:cNvPr id="273" name="右矢印 272"/>
        <xdr:cNvSpPr/>
      </xdr:nvSpPr>
      <xdr:spPr>
        <a:xfrm>
          <a:off x="5238750" y="142494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45851</xdr:colOff>
      <xdr:row>64</xdr:row>
      <xdr:rowOff>79069</xdr:rowOff>
    </xdr:from>
    <xdr:to>
      <xdr:col>6</xdr:col>
      <xdr:colOff>91570</xdr:colOff>
      <xdr:row>73</xdr:row>
      <xdr:rowOff>27347</xdr:rowOff>
    </xdr:to>
    <xdr:sp macro="" textlink="">
      <xdr:nvSpPr>
        <xdr:cNvPr id="274" name="正方形/長方形 273"/>
        <xdr:cNvSpPr/>
      </xdr:nvSpPr>
      <xdr:spPr>
        <a:xfrm>
          <a:off x="2674751" y="11756719"/>
          <a:ext cx="45719" cy="166277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45050</xdr:colOff>
      <xdr:row>71</xdr:row>
      <xdr:rowOff>133350</xdr:rowOff>
    </xdr:from>
    <xdr:to>
      <xdr:col>6</xdr:col>
      <xdr:colOff>254085</xdr:colOff>
      <xdr:row>73</xdr:row>
      <xdr:rowOff>180975</xdr:rowOff>
    </xdr:to>
    <xdr:sp macro="" textlink="">
      <xdr:nvSpPr>
        <xdr:cNvPr id="275" name="右矢印 274"/>
        <xdr:cNvSpPr/>
      </xdr:nvSpPr>
      <xdr:spPr>
        <a:xfrm>
          <a:off x="2673950" y="13144500"/>
          <a:ext cx="209035" cy="4286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76200</xdr:rowOff>
    </xdr:from>
    <xdr:to>
      <xdr:col>7</xdr:col>
      <xdr:colOff>0</xdr:colOff>
      <xdr:row>78</xdr:row>
      <xdr:rowOff>123825</xdr:rowOff>
    </xdr:to>
    <xdr:sp macro="" textlink="">
      <xdr:nvSpPr>
        <xdr:cNvPr id="276" name="右矢印 275"/>
        <xdr:cNvSpPr/>
      </xdr:nvSpPr>
      <xdr:spPr>
        <a:xfrm>
          <a:off x="2676525" y="142303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91</xdr:row>
      <xdr:rowOff>9525</xdr:rowOff>
    </xdr:from>
    <xdr:to>
      <xdr:col>7</xdr:col>
      <xdr:colOff>0</xdr:colOff>
      <xdr:row>92</xdr:row>
      <xdr:rowOff>76200</xdr:rowOff>
    </xdr:to>
    <xdr:sp macro="" textlink="">
      <xdr:nvSpPr>
        <xdr:cNvPr id="277" name="右矢印 276"/>
        <xdr:cNvSpPr/>
      </xdr:nvSpPr>
      <xdr:spPr>
        <a:xfrm>
          <a:off x="2676525" y="1683067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133351</xdr:rowOff>
    </xdr:from>
    <xdr:to>
      <xdr:col>6</xdr:col>
      <xdr:colOff>93344</xdr:colOff>
      <xdr:row>91</xdr:row>
      <xdr:rowOff>76201</xdr:rowOff>
    </xdr:to>
    <xdr:sp macro="" textlink="">
      <xdr:nvSpPr>
        <xdr:cNvPr id="278" name="正方形/長方形 277"/>
        <xdr:cNvSpPr/>
      </xdr:nvSpPr>
      <xdr:spPr>
        <a:xfrm>
          <a:off x="2676525" y="142875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64</xdr:row>
      <xdr:rowOff>9525</xdr:rowOff>
    </xdr:from>
    <xdr:to>
      <xdr:col>11</xdr:col>
      <xdr:colOff>2333</xdr:colOff>
      <xdr:row>64</xdr:row>
      <xdr:rowOff>189334</xdr:rowOff>
    </xdr:to>
    <xdr:sp macro="" textlink="">
      <xdr:nvSpPr>
        <xdr:cNvPr id="279" name="テキスト ボックス 278"/>
        <xdr:cNvSpPr txBox="1"/>
      </xdr:nvSpPr>
      <xdr:spPr>
        <a:xfrm>
          <a:off x="4800600" y="11687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371475</xdr:colOff>
      <xdr:row>78</xdr:row>
      <xdr:rowOff>0</xdr:rowOff>
    </xdr:from>
    <xdr:to>
      <xdr:col>10</xdr:col>
      <xdr:colOff>792908</xdr:colOff>
      <xdr:row>78</xdr:row>
      <xdr:rowOff>179809</xdr:rowOff>
    </xdr:to>
    <xdr:sp macro="" textlink="">
      <xdr:nvSpPr>
        <xdr:cNvPr id="280" name="テキスト ボックス 279"/>
        <xdr:cNvSpPr txBox="1"/>
      </xdr:nvSpPr>
      <xdr:spPr>
        <a:xfrm>
          <a:off x="4762500" y="143446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406487</xdr:colOff>
      <xdr:row>85</xdr:row>
      <xdr:rowOff>13643</xdr:rowOff>
    </xdr:from>
    <xdr:to>
      <xdr:col>11</xdr:col>
      <xdr:colOff>1025</xdr:colOff>
      <xdr:row>85</xdr:row>
      <xdr:rowOff>177940</xdr:rowOff>
    </xdr:to>
    <xdr:sp macro="" textlink="">
      <xdr:nvSpPr>
        <xdr:cNvPr id="281" name="テキスト ボックス 280"/>
        <xdr:cNvSpPr txBox="1"/>
      </xdr:nvSpPr>
      <xdr:spPr>
        <a:xfrm>
          <a:off x="4797512" y="15691793"/>
          <a:ext cx="423213" cy="1642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22</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78</xdr:row>
      <xdr:rowOff>9525</xdr:rowOff>
    </xdr:from>
    <xdr:to>
      <xdr:col>15</xdr:col>
      <xdr:colOff>811958</xdr:colOff>
      <xdr:row>78</xdr:row>
      <xdr:rowOff>189334</xdr:rowOff>
    </xdr:to>
    <xdr:sp macro="" textlink="">
      <xdr:nvSpPr>
        <xdr:cNvPr id="282" name="テキスト ボックス 281"/>
        <xdr:cNvSpPr txBox="1"/>
      </xdr:nvSpPr>
      <xdr:spPr>
        <a:xfrm>
          <a:off x="7372350" y="14354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45135</xdr:colOff>
      <xdr:row>126</xdr:row>
      <xdr:rowOff>47625</xdr:rowOff>
    </xdr:from>
    <xdr:to>
      <xdr:col>6</xdr:col>
      <xdr:colOff>90854</xdr:colOff>
      <xdr:row>132</xdr:row>
      <xdr:rowOff>161925</xdr:rowOff>
    </xdr:to>
    <xdr:sp macro="" textlink="">
      <xdr:nvSpPr>
        <xdr:cNvPr id="283" name="正方形/長方形 282"/>
        <xdr:cNvSpPr/>
      </xdr:nvSpPr>
      <xdr:spPr>
        <a:xfrm>
          <a:off x="2674035" y="23079075"/>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45051</xdr:colOff>
      <xdr:row>125</xdr:row>
      <xdr:rowOff>88814</xdr:rowOff>
    </xdr:from>
    <xdr:to>
      <xdr:col>6</xdr:col>
      <xdr:colOff>244561</xdr:colOff>
      <xdr:row>126</xdr:row>
      <xdr:rowOff>136439</xdr:rowOff>
    </xdr:to>
    <xdr:sp macro="" textlink="">
      <xdr:nvSpPr>
        <xdr:cNvPr id="284" name="右矢印 283"/>
        <xdr:cNvSpPr/>
      </xdr:nvSpPr>
      <xdr:spPr>
        <a:xfrm>
          <a:off x="2673951" y="22929764"/>
          <a:ext cx="19951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12871</xdr:colOff>
      <xdr:row>132</xdr:row>
      <xdr:rowOff>66675</xdr:rowOff>
    </xdr:from>
    <xdr:to>
      <xdr:col>7</xdr:col>
      <xdr:colOff>0</xdr:colOff>
      <xdr:row>133</xdr:row>
      <xdr:rowOff>114300</xdr:rowOff>
    </xdr:to>
    <xdr:sp macro="" textlink="">
      <xdr:nvSpPr>
        <xdr:cNvPr id="285" name="右矢印 284"/>
        <xdr:cNvSpPr/>
      </xdr:nvSpPr>
      <xdr:spPr>
        <a:xfrm>
          <a:off x="2641771" y="24241125"/>
          <a:ext cx="24430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54740</xdr:colOff>
      <xdr:row>152</xdr:row>
      <xdr:rowOff>33811</xdr:rowOff>
    </xdr:from>
    <xdr:to>
      <xdr:col>6</xdr:col>
      <xdr:colOff>100459</xdr:colOff>
      <xdr:row>159</xdr:row>
      <xdr:rowOff>135152</xdr:rowOff>
    </xdr:to>
    <xdr:sp macro="" textlink="">
      <xdr:nvSpPr>
        <xdr:cNvPr id="286" name="正方形/長方形 285"/>
        <xdr:cNvSpPr/>
      </xdr:nvSpPr>
      <xdr:spPr>
        <a:xfrm>
          <a:off x="2683640" y="27894436"/>
          <a:ext cx="45719" cy="143484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827706</xdr:colOff>
      <xdr:row>151</xdr:row>
      <xdr:rowOff>64444</xdr:rowOff>
    </xdr:from>
    <xdr:to>
      <xdr:col>6</xdr:col>
      <xdr:colOff>245456</xdr:colOff>
      <xdr:row>152</xdr:row>
      <xdr:rowOff>112069</xdr:rowOff>
    </xdr:to>
    <xdr:sp macro="" textlink="">
      <xdr:nvSpPr>
        <xdr:cNvPr id="287" name="右矢印 286"/>
        <xdr:cNvSpPr/>
      </xdr:nvSpPr>
      <xdr:spPr>
        <a:xfrm>
          <a:off x="2627931" y="27734569"/>
          <a:ext cx="24642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57922</xdr:colOff>
      <xdr:row>159</xdr:row>
      <xdr:rowOff>70022</xdr:rowOff>
    </xdr:from>
    <xdr:to>
      <xdr:col>6</xdr:col>
      <xdr:colOff>249064</xdr:colOff>
      <xdr:row>160</xdr:row>
      <xdr:rowOff>117647</xdr:rowOff>
    </xdr:to>
    <xdr:sp macro="" textlink="">
      <xdr:nvSpPr>
        <xdr:cNvPr id="288" name="右矢印 287"/>
        <xdr:cNvSpPr/>
      </xdr:nvSpPr>
      <xdr:spPr>
        <a:xfrm>
          <a:off x="2686822" y="29264147"/>
          <a:ext cx="191142"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176</xdr:row>
      <xdr:rowOff>66675</xdr:rowOff>
    </xdr:from>
    <xdr:to>
      <xdr:col>6</xdr:col>
      <xdr:colOff>228600</xdr:colOff>
      <xdr:row>177</xdr:row>
      <xdr:rowOff>133350</xdr:rowOff>
    </xdr:to>
    <xdr:sp macro="" textlink="">
      <xdr:nvSpPr>
        <xdr:cNvPr id="289" name="右矢印 288"/>
        <xdr:cNvSpPr/>
      </xdr:nvSpPr>
      <xdr:spPr>
        <a:xfrm>
          <a:off x="2647950" y="323659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19051</xdr:colOff>
      <xdr:row>209</xdr:row>
      <xdr:rowOff>79547</xdr:rowOff>
    </xdr:from>
    <xdr:to>
      <xdr:col>11</xdr:col>
      <xdr:colOff>228601</xdr:colOff>
      <xdr:row>210</xdr:row>
      <xdr:rowOff>146222</xdr:rowOff>
    </xdr:to>
    <xdr:sp macro="" textlink="">
      <xdr:nvSpPr>
        <xdr:cNvPr id="290" name="右矢印 289"/>
        <xdr:cNvSpPr/>
      </xdr:nvSpPr>
      <xdr:spPr>
        <a:xfrm>
          <a:off x="5238751" y="3826527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202</xdr:row>
      <xdr:rowOff>76200</xdr:rowOff>
    </xdr:from>
    <xdr:to>
      <xdr:col>6</xdr:col>
      <xdr:colOff>228600</xdr:colOff>
      <xdr:row>203</xdr:row>
      <xdr:rowOff>142875</xdr:rowOff>
    </xdr:to>
    <xdr:sp macro="" textlink="">
      <xdr:nvSpPr>
        <xdr:cNvPr id="291" name="右矢印 290"/>
        <xdr:cNvSpPr/>
      </xdr:nvSpPr>
      <xdr:spPr>
        <a:xfrm>
          <a:off x="2647950" y="369284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266036</xdr:colOff>
      <xdr:row>161</xdr:row>
      <xdr:rowOff>63014</xdr:rowOff>
    </xdr:from>
    <xdr:to>
      <xdr:col>4</xdr:col>
      <xdr:colOff>149831</xdr:colOff>
      <xdr:row>162</xdr:row>
      <xdr:rowOff>171236</xdr:rowOff>
    </xdr:to>
    <xdr:sp macro="" textlink="">
      <xdr:nvSpPr>
        <xdr:cNvPr id="292" name="右矢印 291"/>
        <xdr:cNvSpPr/>
      </xdr:nvSpPr>
      <xdr:spPr>
        <a:xfrm rot="5400000">
          <a:off x="1253960" y="29688440"/>
          <a:ext cx="298722" cy="19812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175</xdr:row>
      <xdr:rowOff>0</xdr:rowOff>
    </xdr:from>
    <xdr:to>
      <xdr:col>10</xdr:col>
      <xdr:colOff>821483</xdr:colOff>
      <xdr:row>175</xdr:row>
      <xdr:rowOff>179809</xdr:rowOff>
    </xdr:to>
    <xdr:sp macro="" textlink="">
      <xdr:nvSpPr>
        <xdr:cNvPr id="293" name="テキスト ボックス 292"/>
        <xdr:cNvSpPr txBox="1"/>
      </xdr:nvSpPr>
      <xdr:spPr>
        <a:xfrm>
          <a:off x="4791075" y="321087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378111</xdr:colOff>
      <xdr:row>203</xdr:row>
      <xdr:rowOff>7264</xdr:rowOff>
    </xdr:from>
    <xdr:to>
      <xdr:col>10</xdr:col>
      <xdr:colOff>801645</xdr:colOff>
      <xdr:row>203</xdr:row>
      <xdr:rowOff>185276</xdr:rowOff>
    </xdr:to>
    <xdr:sp macro="" textlink="">
      <xdr:nvSpPr>
        <xdr:cNvPr id="294" name="テキスト ボックス 293"/>
        <xdr:cNvSpPr txBox="1"/>
      </xdr:nvSpPr>
      <xdr:spPr>
        <a:xfrm>
          <a:off x="4769136" y="37049989"/>
          <a:ext cx="423534"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409575</xdr:colOff>
      <xdr:row>210</xdr:row>
      <xdr:rowOff>0</xdr:rowOff>
    </xdr:from>
    <xdr:to>
      <xdr:col>16</xdr:col>
      <xdr:colOff>0</xdr:colOff>
      <xdr:row>210</xdr:row>
      <xdr:rowOff>179809</xdr:rowOff>
    </xdr:to>
    <xdr:sp macro="" textlink="">
      <xdr:nvSpPr>
        <xdr:cNvPr id="295" name="テキスト ボックス 294"/>
        <xdr:cNvSpPr txBox="1"/>
      </xdr:nvSpPr>
      <xdr:spPr>
        <a:xfrm>
          <a:off x="7391400" y="38376225"/>
          <a:ext cx="41910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28575</xdr:colOff>
      <xdr:row>292</xdr:row>
      <xdr:rowOff>66675</xdr:rowOff>
    </xdr:from>
    <xdr:to>
      <xdr:col>6</xdr:col>
      <xdr:colOff>238125</xdr:colOff>
      <xdr:row>293</xdr:row>
      <xdr:rowOff>133350</xdr:rowOff>
    </xdr:to>
    <xdr:sp macro="" textlink="">
      <xdr:nvSpPr>
        <xdr:cNvPr id="296" name="右矢印 295"/>
        <xdr:cNvSpPr/>
      </xdr:nvSpPr>
      <xdr:spPr>
        <a:xfrm>
          <a:off x="2657475" y="53092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265</xdr:row>
      <xdr:rowOff>76200</xdr:rowOff>
    </xdr:from>
    <xdr:to>
      <xdr:col>6</xdr:col>
      <xdr:colOff>247650</xdr:colOff>
      <xdr:row>266</xdr:row>
      <xdr:rowOff>123825</xdr:rowOff>
    </xdr:to>
    <xdr:sp macro="" textlink="">
      <xdr:nvSpPr>
        <xdr:cNvPr id="297" name="右矢印 296"/>
        <xdr:cNvSpPr/>
      </xdr:nvSpPr>
      <xdr:spPr>
        <a:xfrm>
          <a:off x="2667000" y="483584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61850</xdr:colOff>
      <xdr:row>273</xdr:row>
      <xdr:rowOff>133350</xdr:rowOff>
    </xdr:from>
    <xdr:to>
      <xdr:col>6</xdr:col>
      <xdr:colOff>247650</xdr:colOff>
      <xdr:row>275</xdr:row>
      <xdr:rowOff>180975</xdr:rowOff>
    </xdr:to>
    <xdr:sp macro="" textlink="">
      <xdr:nvSpPr>
        <xdr:cNvPr id="298" name="右矢印 297"/>
        <xdr:cNvSpPr/>
      </xdr:nvSpPr>
      <xdr:spPr>
        <a:xfrm>
          <a:off x="2690750" y="49939575"/>
          <a:ext cx="185800" cy="4286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61850</xdr:colOff>
      <xdr:row>280</xdr:row>
      <xdr:rowOff>47625</xdr:rowOff>
    </xdr:from>
    <xdr:to>
      <xdr:col>6</xdr:col>
      <xdr:colOff>247650</xdr:colOff>
      <xdr:row>281</xdr:row>
      <xdr:rowOff>95250</xdr:rowOff>
    </xdr:to>
    <xdr:sp macro="" textlink="">
      <xdr:nvSpPr>
        <xdr:cNvPr id="299" name="右矢印 298"/>
        <xdr:cNvSpPr/>
      </xdr:nvSpPr>
      <xdr:spPr>
        <a:xfrm>
          <a:off x="2690750" y="51073050"/>
          <a:ext cx="18580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105146</xdr:colOff>
      <xdr:row>299</xdr:row>
      <xdr:rowOff>66675</xdr:rowOff>
    </xdr:from>
    <xdr:to>
      <xdr:col>12</xdr:col>
      <xdr:colOff>9525</xdr:colOff>
      <xdr:row>300</xdr:row>
      <xdr:rowOff>114300</xdr:rowOff>
    </xdr:to>
    <xdr:sp macro="" textlink="">
      <xdr:nvSpPr>
        <xdr:cNvPr id="300" name="右矢印 299"/>
        <xdr:cNvSpPr/>
      </xdr:nvSpPr>
      <xdr:spPr>
        <a:xfrm>
          <a:off x="5324846" y="54425850"/>
          <a:ext cx="16155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293</xdr:row>
      <xdr:rowOff>9525</xdr:rowOff>
    </xdr:from>
    <xdr:to>
      <xdr:col>6</xdr:col>
      <xdr:colOff>83819</xdr:colOff>
      <xdr:row>327</xdr:row>
      <xdr:rowOff>19050</xdr:rowOff>
    </xdr:to>
    <xdr:sp macro="" textlink="">
      <xdr:nvSpPr>
        <xdr:cNvPr id="301" name="正方形/長方形 300"/>
        <xdr:cNvSpPr/>
      </xdr:nvSpPr>
      <xdr:spPr>
        <a:xfrm>
          <a:off x="2667000" y="53225700"/>
          <a:ext cx="45719" cy="6353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250</xdr:row>
      <xdr:rowOff>57150</xdr:rowOff>
    </xdr:from>
    <xdr:to>
      <xdr:col>6</xdr:col>
      <xdr:colOff>238125</xdr:colOff>
      <xdr:row>251</xdr:row>
      <xdr:rowOff>123825</xdr:rowOff>
    </xdr:to>
    <xdr:sp macro="" textlink="">
      <xdr:nvSpPr>
        <xdr:cNvPr id="302" name="右矢印 301"/>
        <xdr:cNvSpPr/>
      </xdr:nvSpPr>
      <xdr:spPr>
        <a:xfrm>
          <a:off x="2657475" y="456533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292</xdr:row>
      <xdr:rowOff>76200</xdr:rowOff>
    </xdr:from>
    <xdr:to>
      <xdr:col>11</xdr:col>
      <xdr:colOff>247650</xdr:colOff>
      <xdr:row>293</xdr:row>
      <xdr:rowOff>123825</xdr:rowOff>
    </xdr:to>
    <xdr:sp macro="" textlink="">
      <xdr:nvSpPr>
        <xdr:cNvPr id="303" name="右矢印 302"/>
        <xdr:cNvSpPr/>
      </xdr:nvSpPr>
      <xdr:spPr>
        <a:xfrm>
          <a:off x="5257800" y="5310187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309</xdr:row>
      <xdr:rowOff>47625</xdr:rowOff>
    </xdr:from>
    <xdr:to>
      <xdr:col>7</xdr:col>
      <xdr:colOff>9525</xdr:colOff>
      <xdr:row>310</xdr:row>
      <xdr:rowOff>95250</xdr:rowOff>
    </xdr:to>
    <xdr:sp macro="" textlink="">
      <xdr:nvSpPr>
        <xdr:cNvPr id="304" name="右矢印 303"/>
        <xdr:cNvSpPr/>
      </xdr:nvSpPr>
      <xdr:spPr>
        <a:xfrm>
          <a:off x="2686050" y="563118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316</xdr:row>
      <xdr:rowOff>57150</xdr:rowOff>
    </xdr:from>
    <xdr:to>
      <xdr:col>7</xdr:col>
      <xdr:colOff>9525</xdr:colOff>
      <xdr:row>317</xdr:row>
      <xdr:rowOff>104775</xdr:rowOff>
    </xdr:to>
    <xdr:sp macro="" textlink="">
      <xdr:nvSpPr>
        <xdr:cNvPr id="305" name="右矢印 304"/>
        <xdr:cNvSpPr/>
      </xdr:nvSpPr>
      <xdr:spPr>
        <a:xfrm>
          <a:off x="2686050" y="575881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19051</xdr:colOff>
      <xdr:row>303</xdr:row>
      <xdr:rowOff>123825</xdr:rowOff>
    </xdr:from>
    <xdr:to>
      <xdr:col>6</xdr:col>
      <xdr:colOff>76201</xdr:colOff>
      <xdr:row>304</xdr:row>
      <xdr:rowOff>66675</xdr:rowOff>
    </xdr:to>
    <xdr:sp macro="" textlink="">
      <xdr:nvSpPr>
        <xdr:cNvPr id="306" name="正方形/長方形 305"/>
        <xdr:cNvSpPr/>
      </xdr:nvSpPr>
      <xdr:spPr>
        <a:xfrm>
          <a:off x="2647951" y="55245000"/>
          <a:ext cx="57150" cy="1333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69025</xdr:colOff>
      <xdr:row>293</xdr:row>
      <xdr:rowOff>16204</xdr:rowOff>
    </xdr:from>
    <xdr:to>
      <xdr:col>11</xdr:col>
      <xdr:colOff>114744</xdr:colOff>
      <xdr:row>307</xdr:row>
      <xdr:rowOff>92925</xdr:rowOff>
    </xdr:to>
    <xdr:sp macro="" textlink="">
      <xdr:nvSpPr>
        <xdr:cNvPr id="307" name="正方形/長方形 306"/>
        <xdr:cNvSpPr/>
      </xdr:nvSpPr>
      <xdr:spPr>
        <a:xfrm>
          <a:off x="5288725" y="53232379"/>
          <a:ext cx="45719" cy="27437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266</xdr:row>
      <xdr:rowOff>0</xdr:rowOff>
    </xdr:from>
    <xdr:to>
      <xdr:col>11</xdr:col>
      <xdr:colOff>2333</xdr:colOff>
      <xdr:row>266</xdr:row>
      <xdr:rowOff>179809</xdr:rowOff>
    </xdr:to>
    <xdr:sp macro="" textlink="">
      <xdr:nvSpPr>
        <xdr:cNvPr id="308" name="テキスト ボックス 307"/>
        <xdr:cNvSpPr txBox="1"/>
      </xdr:nvSpPr>
      <xdr:spPr>
        <a:xfrm>
          <a:off x="4800600"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273</xdr:row>
      <xdr:rowOff>9525</xdr:rowOff>
    </xdr:from>
    <xdr:to>
      <xdr:col>10</xdr:col>
      <xdr:colOff>821483</xdr:colOff>
      <xdr:row>273</xdr:row>
      <xdr:rowOff>189334</xdr:rowOff>
    </xdr:to>
    <xdr:sp macro="" textlink="">
      <xdr:nvSpPr>
        <xdr:cNvPr id="309" name="テキスト ボックス 308"/>
        <xdr:cNvSpPr txBox="1"/>
      </xdr:nvSpPr>
      <xdr:spPr>
        <a:xfrm>
          <a:off x="4791075" y="498157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307</xdr:row>
      <xdr:rowOff>0</xdr:rowOff>
    </xdr:from>
    <xdr:to>
      <xdr:col>15</xdr:col>
      <xdr:colOff>811958</xdr:colOff>
      <xdr:row>307</xdr:row>
      <xdr:rowOff>179809</xdr:rowOff>
    </xdr:to>
    <xdr:sp macro="" textlink="">
      <xdr:nvSpPr>
        <xdr:cNvPr id="310" name="テキスト ボックス 309"/>
        <xdr:cNvSpPr txBox="1"/>
      </xdr:nvSpPr>
      <xdr:spPr>
        <a:xfrm>
          <a:off x="7372350" y="55883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11" name="テキスト ボックス 310"/>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266</xdr:row>
      <xdr:rowOff>0</xdr:rowOff>
    </xdr:from>
    <xdr:to>
      <xdr:col>5</xdr:col>
      <xdr:colOff>821483</xdr:colOff>
      <xdr:row>266</xdr:row>
      <xdr:rowOff>179809</xdr:rowOff>
    </xdr:to>
    <xdr:sp macro="" textlink="">
      <xdr:nvSpPr>
        <xdr:cNvPr id="312" name="テキスト ボックス 311"/>
        <xdr:cNvSpPr txBox="1"/>
      </xdr:nvSpPr>
      <xdr:spPr>
        <a:xfrm>
          <a:off x="2200275"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13" name="テキスト ボックス 312"/>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381000</xdr:colOff>
      <xdr:row>310</xdr:row>
      <xdr:rowOff>0</xdr:rowOff>
    </xdr:from>
    <xdr:to>
      <xdr:col>10</xdr:col>
      <xdr:colOff>802433</xdr:colOff>
      <xdr:row>310</xdr:row>
      <xdr:rowOff>179809</xdr:rowOff>
    </xdr:to>
    <xdr:sp macro="" textlink="">
      <xdr:nvSpPr>
        <xdr:cNvPr id="314" name="テキスト ボックス 313"/>
        <xdr:cNvSpPr txBox="1"/>
      </xdr:nvSpPr>
      <xdr:spPr>
        <a:xfrm>
          <a:off x="4772025" y="56454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390525</xdr:colOff>
      <xdr:row>317</xdr:row>
      <xdr:rowOff>0</xdr:rowOff>
    </xdr:from>
    <xdr:to>
      <xdr:col>10</xdr:col>
      <xdr:colOff>811958</xdr:colOff>
      <xdr:row>317</xdr:row>
      <xdr:rowOff>179809</xdr:rowOff>
    </xdr:to>
    <xdr:sp macro="" textlink="">
      <xdr:nvSpPr>
        <xdr:cNvPr id="315" name="テキスト ボックス 314"/>
        <xdr:cNvSpPr txBox="1"/>
      </xdr:nvSpPr>
      <xdr:spPr>
        <a:xfrm>
          <a:off x="4781550" y="577215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316" name="右矢印 315"/>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317" name="右矢印 316"/>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318" name="右矢印 317"/>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319" name="正方形/長方形 318"/>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320" name="右矢印 319"/>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321" name="右矢印 320"/>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322" name="正方形/長方形 321"/>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323" name="テキスト ボックス 322"/>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343</xdr:row>
      <xdr:rowOff>6185</xdr:rowOff>
    </xdr:from>
    <xdr:to>
      <xdr:col>11</xdr:col>
      <xdr:colOff>849</xdr:colOff>
      <xdr:row>343</xdr:row>
      <xdr:rowOff>187231</xdr:rowOff>
    </xdr:to>
    <xdr:sp macro="" textlink="">
      <xdr:nvSpPr>
        <xdr:cNvPr id="324" name="テキスト ボックス 323"/>
        <xdr:cNvSpPr txBox="1"/>
      </xdr:nvSpPr>
      <xdr:spPr>
        <a:xfrm>
          <a:off x="4799239" y="623663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325" name="テキスト ボックス 324"/>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9524</xdr:colOff>
      <xdr:row>394</xdr:row>
      <xdr:rowOff>104775</xdr:rowOff>
    </xdr:from>
    <xdr:to>
      <xdr:col>6</xdr:col>
      <xdr:colOff>258207</xdr:colOff>
      <xdr:row>395</xdr:row>
      <xdr:rowOff>152400</xdr:rowOff>
    </xdr:to>
    <xdr:sp macro="" textlink="">
      <xdr:nvSpPr>
        <xdr:cNvPr id="326" name="右矢印 325"/>
        <xdr:cNvSpPr/>
      </xdr:nvSpPr>
      <xdr:spPr>
        <a:xfrm>
          <a:off x="2638424" y="71713725"/>
          <a:ext cx="248683"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395</xdr:row>
      <xdr:rowOff>0</xdr:rowOff>
    </xdr:from>
    <xdr:to>
      <xdr:col>11</xdr:col>
      <xdr:colOff>2333</xdr:colOff>
      <xdr:row>395</xdr:row>
      <xdr:rowOff>179809</xdr:rowOff>
    </xdr:to>
    <xdr:sp macro="" textlink="">
      <xdr:nvSpPr>
        <xdr:cNvPr id="327" name="テキスト ボックス 326"/>
        <xdr:cNvSpPr txBox="1"/>
      </xdr:nvSpPr>
      <xdr:spPr>
        <a:xfrm>
          <a:off x="4800600" y="717994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328" name="右矢印 327"/>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329" name="右矢印 328"/>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330" name="右矢印 329"/>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331" name="正方形/長方形 330"/>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332" name="右矢印 331"/>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333" name="右矢印 332"/>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334" name="正方形/長方形 333"/>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335" name="テキスト ボックス 334"/>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343</xdr:row>
      <xdr:rowOff>6185</xdr:rowOff>
    </xdr:from>
    <xdr:to>
      <xdr:col>11</xdr:col>
      <xdr:colOff>849</xdr:colOff>
      <xdr:row>343</xdr:row>
      <xdr:rowOff>187231</xdr:rowOff>
    </xdr:to>
    <xdr:sp macro="" textlink="">
      <xdr:nvSpPr>
        <xdr:cNvPr id="336" name="テキスト ボックス 335"/>
        <xdr:cNvSpPr txBox="1"/>
      </xdr:nvSpPr>
      <xdr:spPr>
        <a:xfrm>
          <a:off x="4799239" y="623663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337" name="テキスト ボックス 336"/>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458</xdr:row>
      <xdr:rowOff>57150</xdr:rowOff>
    </xdr:from>
    <xdr:to>
      <xdr:col>6</xdr:col>
      <xdr:colOff>228600</xdr:colOff>
      <xdr:row>459</xdr:row>
      <xdr:rowOff>104775</xdr:rowOff>
    </xdr:to>
    <xdr:sp macro="" textlink="">
      <xdr:nvSpPr>
        <xdr:cNvPr id="338" name="右矢印 337"/>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339" name="テキスト ボックス 338"/>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340" name="テキスト ボックス 339"/>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28575</xdr:colOff>
      <xdr:row>8</xdr:row>
      <xdr:rowOff>95250</xdr:rowOff>
    </xdr:from>
    <xdr:to>
      <xdr:col>11</xdr:col>
      <xdr:colOff>238125</xdr:colOff>
      <xdr:row>9</xdr:row>
      <xdr:rowOff>142875</xdr:rowOff>
    </xdr:to>
    <xdr:sp macro="" textlink="">
      <xdr:nvSpPr>
        <xdr:cNvPr id="341" name="右矢印 340"/>
        <xdr:cNvSpPr/>
      </xdr:nvSpPr>
      <xdr:spPr>
        <a:xfrm>
          <a:off x="5248275"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29596</xdr:colOff>
      <xdr:row>8</xdr:row>
      <xdr:rowOff>95250</xdr:rowOff>
    </xdr:from>
    <xdr:to>
      <xdr:col>6</xdr:col>
      <xdr:colOff>239146</xdr:colOff>
      <xdr:row>9</xdr:row>
      <xdr:rowOff>142875</xdr:rowOff>
    </xdr:to>
    <xdr:sp macro="" textlink="">
      <xdr:nvSpPr>
        <xdr:cNvPr id="342" name="右矢印 341"/>
        <xdr:cNvSpPr/>
      </xdr:nvSpPr>
      <xdr:spPr>
        <a:xfrm>
          <a:off x="2658496"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405104</xdr:colOff>
      <xdr:row>9</xdr:row>
      <xdr:rowOff>4859</xdr:rowOff>
    </xdr:from>
    <xdr:to>
      <xdr:col>5</xdr:col>
      <xdr:colOff>826537</xdr:colOff>
      <xdr:row>9</xdr:row>
      <xdr:rowOff>184668</xdr:rowOff>
    </xdr:to>
    <xdr:sp macro="" textlink="">
      <xdr:nvSpPr>
        <xdr:cNvPr id="343" name="テキスト ボックス 342"/>
        <xdr:cNvSpPr txBox="1"/>
      </xdr:nvSpPr>
      <xdr:spPr>
        <a:xfrm>
          <a:off x="2205329" y="1605059"/>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393634</xdr:colOff>
      <xdr:row>9</xdr:row>
      <xdr:rowOff>34017</xdr:rowOff>
    </xdr:from>
    <xdr:to>
      <xdr:col>10</xdr:col>
      <xdr:colOff>814290</xdr:colOff>
      <xdr:row>9</xdr:row>
      <xdr:rowOff>186416</xdr:rowOff>
    </xdr:to>
    <xdr:sp macro="" textlink="">
      <xdr:nvSpPr>
        <xdr:cNvPr id="344" name="テキスト ボックス 343"/>
        <xdr:cNvSpPr txBox="1"/>
      </xdr:nvSpPr>
      <xdr:spPr>
        <a:xfrm>
          <a:off x="4784659" y="1634217"/>
          <a:ext cx="420656" cy="1523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406686</xdr:colOff>
      <xdr:row>9</xdr:row>
      <xdr:rowOff>34019</xdr:rowOff>
    </xdr:from>
    <xdr:to>
      <xdr:col>15</xdr:col>
      <xdr:colOff>816430</xdr:colOff>
      <xdr:row>9</xdr:row>
      <xdr:rowOff>181939</xdr:rowOff>
    </xdr:to>
    <xdr:sp macro="" textlink="">
      <xdr:nvSpPr>
        <xdr:cNvPr id="345" name="テキスト ボックス 344"/>
        <xdr:cNvSpPr txBox="1"/>
      </xdr:nvSpPr>
      <xdr:spPr>
        <a:xfrm>
          <a:off x="7388511" y="1634219"/>
          <a:ext cx="409744" cy="147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66789</xdr:colOff>
      <xdr:row>34</xdr:row>
      <xdr:rowOff>30726</xdr:rowOff>
    </xdr:from>
    <xdr:to>
      <xdr:col>11</xdr:col>
      <xdr:colOff>112508</xdr:colOff>
      <xdr:row>41</xdr:row>
      <xdr:rowOff>0</xdr:rowOff>
    </xdr:to>
    <xdr:sp macro="" textlink="">
      <xdr:nvSpPr>
        <xdr:cNvPr id="346" name="正方形/長方形 345"/>
        <xdr:cNvSpPr/>
      </xdr:nvSpPr>
      <xdr:spPr>
        <a:xfrm>
          <a:off x="5286489" y="6288651"/>
          <a:ext cx="45719" cy="130277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28576</xdr:colOff>
      <xdr:row>33</xdr:row>
      <xdr:rowOff>104775</xdr:rowOff>
    </xdr:from>
    <xdr:to>
      <xdr:col>6</xdr:col>
      <xdr:colOff>238126</xdr:colOff>
      <xdr:row>34</xdr:row>
      <xdr:rowOff>152400</xdr:rowOff>
    </xdr:to>
    <xdr:sp macro="" textlink="">
      <xdr:nvSpPr>
        <xdr:cNvPr id="347" name="右矢印 346"/>
        <xdr:cNvSpPr/>
      </xdr:nvSpPr>
      <xdr:spPr>
        <a:xfrm>
          <a:off x="2657476" y="61722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13922</xdr:colOff>
      <xdr:row>47</xdr:row>
      <xdr:rowOff>37368</xdr:rowOff>
    </xdr:from>
    <xdr:to>
      <xdr:col>11</xdr:col>
      <xdr:colOff>223472</xdr:colOff>
      <xdr:row>48</xdr:row>
      <xdr:rowOff>84993</xdr:rowOff>
    </xdr:to>
    <xdr:sp macro="" textlink="">
      <xdr:nvSpPr>
        <xdr:cNvPr id="348" name="右矢印 347"/>
        <xdr:cNvSpPr/>
      </xdr:nvSpPr>
      <xdr:spPr>
        <a:xfrm>
          <a:off x="5233622" y="8771793"/>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34</xdr:row>
      <xdr:rowOff>0</xdr:rowOff>
    </xdr:from>
    <xdr:to>
      <xdr:col>5</xdr:col>
      <xdr:colOff>821483</xdr:colOff>
      <xdr:row>34</xdr:row>
      <xdr:rowOff>179809</xdr:rowOff>
    </xdr:to>
    <xdr:sp macro="" textlink="">
      <xdr:nvSpPr>
        <xdr:cNvPr id="349" name="テキスト ボックス 348"/>
        <xdr:cNvSpPr txBox="1"/>
      </xdr:nvSpPr>
      <xdr:spPr>
        <a:xfrm>
          <a:off x="2200275"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18</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405014</xdr:colOff>
      <xdr:row>34</xdr:row>
      <xdr:rowOff>0</xdr:rowOff>
    </xdr:from>
    <xdr:to>
      <xdr:col>10</xdr:col>
      <xdr:colOff>826447</xdr:colOff>
      <xdr:row>34</xdr:row>
      <xdr:rowOff>179809</xdr:rowOff>
    </xdr:to>
    <xdr:sp macro="" textlink="">
      <xdr:nvSpPr>
        <xdr:cNvPr id="350" name="テキスト ボックス 349"/>
        <xdr:cNvSpPr txBox="1"/>
      </xdr:nvSpPr>
      <xdr:spPr>
        <a:xfrm>
          <a:off x="4796039"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375290</xdr:colOff>
      <xdr:row>41</xdr:row>
      <xdr:rowOff>6856</xdr:rowOff>
    </xdr:from>
    <xdr:to>
      <xdr:col>15</xdr:col>
      <xdr:colOff>795990</xdr:colOff>
      <xdr:row>41</xdr:row>
      <xdr:rowOff>184868</xdr:rowOff>
    </xdr:to>
    <xdr:sp macro="" textlink="">
      <xdr:nvSpPr>
        <xdr:cNvPr id="351" name="テキスト ボックス 350"/>
        <xdr:cNvSpPr txBox="1"/>
      </xdr:nvSpPr>
      <xdr:spPr>
        <a:xfrm>
          <a:off x="7357115" y="7598281"/>
          <a:ext cx="420700"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47</xdr:row>
      <xdr:rowOff>180975</xdr:rowOff>
    </xdr:from>
    <xdr:to>
      <xdr:col>10</xdr:col>
      <xdr:colOff>821483</xdr:colOff>
      <xdr:row>48</xdr:row>
      <xdr:rowOff>170284</xdr:rowOff>
    </xdr:to>
    <xdr:sp macro="" textlink="">
      <xdr:nvSpPr>
        <xdr:cNvPr id="352" name="テキスト ボックス 351"/>
        <xdr:cNvSpPr txBox="1"/>
      </xdr:nvSpPr>
      <xdr:spPr>
        <a:xfrm>
          <a:off x="4791075" y="89154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63</xdr:row>
      <xdr:rowOff>104775</xdr:rowOff>
    </xdr:from>
    <xdr:to>
      <xdr:col>6</xdr:col>
      <xdr:colOff>238126</xdr:colOff>
      <xdr:row>64</xdr:row>
      <xdr:rowOff>152400</xdr:rowOff>
    </xdr:to>
    <xdr:sp macro="" textlink="">
      <xdr:nvSpPr>
        <xdr:cNvPr id="353" name="右矢印 352"/>
        <xdr:cNvSpPr/>
      </xdr:nvSpPr>
      <xdr:spPr>
        <a:xfrm>
          <a:off x="2657476" y="115919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84</xdr:row>
      <xdr:rowOff>57150</xdr:rowOff>
    </xdr:from>
    <xdr:to>
      <xdr:col>7</xdr:col>
      <xdr:colOff>0</xdr:colOff>
      <xdr:row>85</xdr:row>
      <xdr:rowOff>104775</xdr:rowOff>
    </xdr:to>
    <xdr:sp macro="" textlink="">
      <xdr:nvSpPr>
        <xdr:cNvPr id="354" name="右矢印 353"/>
        <xdr:cNvSpPr/>
      </xdr:nvSpPr>
      <xdr:spPr>
        <a:xfrm>
          <a:off x="2667000" y="155448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77</xdr:row>
      <xdr:rowOff>95250</xdr:rowOff>
    </xdr:from>
    <xdr:to>
      <xdr:col>11</xdr:col>
      <xdr:colOff>228600</xdr:colOff>
      <xdr:row>78</xdr:row>
      <xdr:rowOff>142875</xdr:rowOff>
    </xdr:to>
    <xdr:sp macro="" textlink="">
      <xdr:nvSpPr>
        <xdr:cNvPr id="355" name="右矢印 354"/>
        <xdr:cNvSpPr/>
      </xdr:nvSpPr>
      <xdr:spPr>
        <a:xfrm>
          <a:off x="5238750" y="142494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76200</xdr:rowOff>
    </xdr:from>
    <xdr:to>
      <xdr:col>7</xdr:col>
      <xdr:colOff>0</xdr:colOff>
      <xdr:row>78</xdr:row>
      <xdr:rowOff>123825</xdr:rowOff>
    </xdr:to>
    <xdr:sp macro="" textlink="">
      <xdr:nvSpPr>
        <xdr:cNvPr id="356" name="右矢印 355"/>
        <xdr:cNvSpPr/>
      </xdr:nvSpPr>
      <xdr:spPr>
        <a:xfrm>
          <a:off x="2676525" y="142303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84</xdr:row>
      <xdr:rowOff>85983</xdr:rowOff>
    </xdr:from>
    <xdr:to>
      <xdr:col>11</xdr:col>
      <xdr:colOff>228600</xdr:colOff>
      <xdr:row>85</xdr:row>
      <xdr:rowOff>133608</xdr:rowOff>
    </xdr:to>
    <xdr:sp macro="" textlink="">
      <xdr:nvSpPr>
        <xdr:cNvPr id="357" name="右矢印 356"/>
        <xdr:cNvSpPr/>
      </xdr:nvSpPr>
      <xdr:spPr>
        <a:xfrm>
          <a:off x="5238750" y="15573633"/>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91</xdr:row>
      <xdr:rowOff>9525</xdr:rowOff>
    </xdr:from>
    <xdr:to>
      <xdr:col>7</xdr:col>
      <xdr:colOff>0</xdr:colOff>
      <xdr:row>92</xdr:row>
      <xdr:rowOff>76200</xdr:rowOff>
    </xdr:to>
    <xdr:sp macro="" textlink="">
      <xdr:nvSpPr>
        <xdr:cNvPr id="358" name="右矢印 357"/>
        <xdr:cNvSpPr/>
      </xdr:nvSpPr>
      <xdr:spPr>
        <a:xfrm>
          <a:off x="2676525" y="1683067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133351</xdr:rowOff>
    </xdr:from>
    <xdr:to>
      <xdr:col>6</xdr:col>
      <xdr:colOff>93344</xdr:colOff>
      <xdr:row>91</xdr:row>
      <xdr:rowOff>76201</xdr:rowOff>
    </xdr:to>
    <xdr:sp macro="" textlink="">
      <xdr:nvSpPr>
        <xdr:cNvPr id="359" name="正方形/長方形 358"/>
        <xdr:cNvSpPr/>
      </xdr:nvSpPr>
      <xdr:spPr>
        <a:xfrm>
          <a:off x="2676525" y="142875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64</xdr:row>
      <xdr:rowOff>9525</xdr:rowOff>
    </xdr:from>
    <xdr:to>
      <xdr:col>11</xdr:col>
      <xdr:colOff>2333</xdr:colOff>
      <xdr:row>64</xdr:row>
      <xdr:rowOff>189334</xdr:rowOff>
    </xdr:to>
    <xdr:sp macro="" textlink="">
      <xdr:nvSpPr>
        <xdr:cNvPr id="360" name="テキスト ボックス 359"/>
        <xdr:cNvSpPr txBox="1"/>
      </xdr:nvSpPr>
      <xdr:spPr>
        <a:xfrm>
          <a:off x="4800600" y="11687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407418</xdr:colOff>
      <xdr:row>78</xdr:row>
      <xdr:rowOff>8986</xdr:rowOff>
    </xdr:from>
    <xdr:to>
      <xdr:col>11</xdr:col>
      <xdr:colOff>2153</xdr:colOff>
      <xdr:row>79</xdr:row>
      <xdr:rowOff>0</xdr:rowOff>
    </xdr:to>
    <xdr:sp macro="" textlink="">
      <xdr:nvSpPr>
        <xdr:cNvPr id="361" name="テキスト ボックス 360"/>
        <xdr:cNvSpPr txBox="1"/>
      </xdr:nvSpPr>
      <xdr:spPr>
        <a:xfrm>
          <a:off x="4798443" y="14353636"/>
          <a:ext cx="423410" cy="1815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387423</xdr:colOff>
      <xdr:row>85</xdr:row>
      <xdr:rowOff>3764</xdr:rowOff>
    </xdr:from>
    <xdr:to>
      <xdr:col>15</xdr:col>
      <xdr:colOff>808516</xdr:colOff>
      <xdr:row>85</xdr:row>
      <xdr:rowOff>181358</xdr:rowOff>
    </xdr:to>
    <xdr:sp macro="" textlink="">
      <xdr:nvSpPr>
        <xdr:cNvPr id="362" name="テキスト ボックス 361"/>
        <xdr:cNvSpPr txBox="1"/>
      </xdr:nvSpPr>
      <xdr:spPr>
        <a:xfrm>
          <a:off x="7369248" y="15681914"/>
          <a:ext cx="421093" cy="1775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78</xdr:row>
      <xdr:rowOff>9525</xdr:rowOff>
    </xdr:from>
    <xdr:to>
      <xdr:col>15</xdr:col>
      <xdr:colOff>811958</xdr:colOff>
      <xdr:row>78</xdr:row>
      <xdr:rowOff>189334</xdr:rowOff>
    </xdr:to>
    <xdr:sp macro="" textlink="">
      <xdr:nvSpPr>
        <xdr:cNvPr id="363" name="テキスト ボックス 362"/>
        <xdr:cNvSpPr txBox="1"/>
      </xdr:nvSpPr>
      <xdr:spPr>
        <a:xfrm>
          <a:off x="7372350" y="14354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45135</xdr:colOff>
      <xdr:row>126</xdr:row>
      <xdr:rowOff>47625</xdr:rowOff>
    </xdr:from>
    <xdr:to>
      <xdr:col>6</xdr:col>
      <xdr:colOff>90854</xdr:colOff>
      <xdr:row>132</xdr:row>
      <xdr:rowOff>161925</xdr:rowOff>
    </xdr:to>
    <xdr:sp macro="" textlink="">
      <xdr:nvSpPr>
        <xdr:cNvPr id="364" name="正方形/長方形 363"/>
        <xdr:cNvSpPr/>
      </xdr:nvSpPr>
      <xdr:spPr>
        <a:xfrm>
          <a:off x="2674035" y="23079075"/>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398971</xdr:colOff>
      <xdr:row>190</xdr:row>
      <xdr:rowOff>187348</xdr:rowOff>
    </xdr:from>
    <xdr:to>
      <xdr:col>5</xdr:col>
      <xdr:colOff>820404</xdr:colOff>
      <xdr:row>191</xdr:row>
      <xdr:rowOff>176657</xdr:rowOff>
    </xdr:to>
    <xdr:sp macro="" textlink="">
      <xdr:nvSpPr>
        <xdr:cNvPr id="365" name="テキスト ボックス 364"/>
        <xdr:cNvSpPr txBox="1"/>
      </xdr:nvSpPr>
      <xdr:spPr>
        <a:xfrm>
          <a:off x="2199196" y="34905973"/>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461</xdr:colOff>
      <xdr:row>158</xdr:row>
      <xdr:rowOff>6437</xdr:rowOff>
    </xdr:from>
    <xdr:to>
      <xdr:col>4</xdr:col>
      <xdr:colOff>99167</xdr:colOff>
      <xdr:row>161</xdr:row>
      <xdr:rowOff>117726</xdr:rowOff>
    </xdr:to>
    <xdr:sp macro="" textlink="">
      <xdr:nvSpPr>
        <xdr:cNvPr id="366" name="正方形/長方形 365"/>
        <xdr:cNvSpPr/>
      </xdr:nvSpPr>
      <xdr:spPr>
        <a:xfrm flipH="1">
          <a:off x="1353011" y="29010062"/>
          <a:ext cx="98706" cy="68278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176</xdr:row>
      <xdr:rowOff>66675</xdr:rowOff>
    </xdr:from>
    <xdr:to>
      <xdr:col>6</xdr:col>
      <xdr:colOff>228600</xdr:colOff>
      <xdr:row>177</xdr:row>
      <xdr:rowOff>133350</xdr:rowOff>
    </xdr:to>
    <xdr:sp macro="" textlink="">
      <xdr:nvSpPr>
        <xdr:cNvPr id="367" name="右矢印 366"/>
        <xdr:cNvSpPr/>
      </xdr:nvSpPr>
      <xdr:spPr>
        <a:xfrm>
          <a:off x="2647950" y="323659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202</xdr:row>
      <xdr:rowOff>76200</xdr:rowOff>
    </xdr:from>
    <xdr:to>
      <xdr:col>6</xdr:col>
      <xdr:colOff>228600</xdr:colOff>
      <xdr:row>203</xdr:row>
      <xdr:rowOff>142875</xdr:rowOff>
    </xdr:to>
    <xdr:sp macro="" textlink="">
      <xdr:nvSpPr>
        <xdr:cNvPr id="368" name="右矢印 367"/>
        <xdr:cNvSpPr/>
      </xdr:nvSpPr>
      <xdr:spPr>
        <a:xfrm>
          <a:off x="2647950" y="369284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400589</xdr:colOff>
      <xdr:row>151</xdr:row>
      <xdr:rowOff>177740</xdr:rowOff>
    </xdr:from>
    <xdr:to>
      <xdr:col>5</xdr:col>
      <xdr:colOff>820045</xdr:colOff>
      <xdr:row>152</xdr:row>
      <xdr:rowOff>167049</xdr:rowOff>
    </xdr:to>
    <xdr:sp macro="" textlink="">
      <xdr:nvSpPr>
        <xdr:cNvPr id="369" name="テキスト ボックス 368"/>
        <xdr:cNvSpPr txBox="1"/>
      </xdr:nvSpPr>
      <xdr:spPr>
        <a:xfrm>
          <a:off x="2200814" y="27847865"/>
          <a:ext cx="41945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175</xdr:row>
      <xdr:rowOff>0</xdr:rowOff>
    </xdr:from>
    <xdr:to>
      <xdr:col>10</xdr:col>
      <xdr:colOff>821483</xdr:colOff>
      <xdr:row>175</xdr:row>
      <xdr:rowOff>179809</xdr:rowOff>
    </xdr:to>
    <xdr:sp macro="" textlink="">
      <xdr:nvSpPr>
        <xdr:cNvPr id="370" name="テキスト ボックス 369"/>
        <xdr:cNvSpPr txBox="1"/>
      </xdr:nvSpPr>
      <xdr:spPr>
        <a:xfrm>
          <a:off x="4791075" y="321087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391063</xdr:colOff>
      <xdr:row>202</xdr:row>
      <xdr:rowOff>186980</xdr:rowOff>
    </xdr:from>
    <xdr:to>
      <xdr:col>5</xdr:col>
      <xdr:colOff>812496</xdr:colOff>
      <xdr:row>203</xdr:row>
      <xdr:rowOff>176289</xdr:rowOff>
    </xdr:to>
    <xdr:sp macro="" textlink="">
      <xdr:nvSpPr>
        <xdr:cNvPr id="371" name="テキスト ボックス 370"/>
        <xdr:cNvSpPr txBox="1"/>
      </xdr:nvSpPr>
      <xdr:spPr>
        <a:xfrm>
          <a:off x="2191288" y="3703920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398501</xdr:colOff>
      <xdr:row>210</xdr:row>
      <xdr:rowOff>14619</xdr:rowOff>
    </xdr:from>
    <xdr:to>
      <xdr:col>5</xdr:col>
      <xdr:colOff>821927</xdr:colOff>
      <xdr:row>211</xdr:row>
      <xdr:rowOff>3928</xdr:rowOff>
    </xdr:to>
    <xdr:sp macro="" textlink="">
      <xdr:nvSpPr>
        <xdr:cNvPr id="372" name="テキスト ボックス 371"/>
        <xdr:cNvSpPr txBox="1"/>
      </xdr:nvSpPr>
      <xdr:spPr>
        <a:xfrm>
          <a:off x="2198726" y="38390844"/>
          <a:ext cx="42342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382617</xdr:colOff>
      <xdr:row>210</xdr:row>
      <xdr:rowOff>6470</xdr:rowOff>
    </xdr:from>
    <xdr:to>
      <xdr:col>10</xdr:col>
      <xdr:colOff>802073</xdr:colOff>
      <xdr:row>210</xdr:row>
      <xdr:rowOff>184482</xdr:rowOff>
    </xdr:to>
    <xdr:sp macro="" textlink="">
      <xdr:nvSpPr>
        <xdr:cNvPr id="373" name="テキスト ボックス 372"/>
        <xdr:cNvSpPr txBox="1"/>
      </xdr:nvSpPr>
      <xdr:spPr>
        <a:xfrm>
          <a:off x="4773642" y="38382695"/>
          <a:ext cx="419456"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398500</xdr:colOff>
      <xdr:row>209</xdr:row>
      <xdr:rowOff>177209</xdr:rowOff>
    </xdr:from>
    <xdr:to>
      <xdr:col>15</xdr:col>
      <xdr:colOff>819593</xdr:colOff>
      <xdr:row>210</xdr:row>
      <xdr:rowOff>168733</xdr:rowOff>
    </xdr:to>
    <xdr:sp macro="" textlink="">
      <xdr:nvSpPr>
        <xdr:cNvPr id="374" name="テキスト ボックス 373"/>
        <xdr:cNvSpPr txBox="1"/>
      </xdr:nvSpPr>
      <xdr:spPr>
        <a:xfrm>
          <a:off x="7380325" y="38362934"/>
          <a:ext cx="42109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391605</xdr:colOff>
      <xdr:row>151</xdr:row>
      <xdr:rowOff>186188</xdr:rowOff>
    </xdr:from>
    <xdr:to>
      <xdr:col>10</xdr:col>
      <xdr:colOff>811061</xdr:colOff>
      <xdr:row>152</xdr:row>
      <xdr:rowOff>175497</xdr:rowOff>
    </xdr:to>
    <xdr:sp macro="" textlink="">
      <xdr:nvSpPr>
        <xdr:cNvPr id="375" name="テキスト ボックス 374"/>
        <xdr:cNvSpPr txBox="1"/>
      </xdr:nvSpPr>
      <xdr:spPr>
        <a:xfrm>
          <a:off x="4782630" y="27856313"/>
          <a:ext cx="41945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383757</xdr:colOff>
      <xdr:row>159</xdr:row>
      <xdr:rowOff>178923</xdr:rowOff>
    </xdr:from>
    <xdr:to>
      <xdr:col>10</xdr:col>
      <xdr:colOff>807291</xdr:colOff>
      <xdr:row>160</xdr:row>
      <xdr:rowOff>168232</xdr:rowOff>
    </xdr:to>
    <xdr:sp macro="" textlink="">
      <xdr:nvSpPr>
        <xdr:cNvPr id="376" name="テキスト ボックス 375"/>
        <xdr:cNvSpPr txBox="1"/>
      </xdr:nvSpPr>
      <xdr:spPr>
        <a:xfrm>
          <a:off x="4774782" y="29373048"/>
          <a:ext cx="423534"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28575</xdr:colOff>
      <xdr:row>292</xdr:row>
      <xdr:rowOff>66675</xdr:rowOff>
    </xdr:from>
    <xdr:to>
      <xdr:col>6</xdr:col>
      <xdr:colOff>238125</xdr:colOff>
      <xdr:row>293</xdr:row>
      <xdr:rowOff>133350</xdr:rowOff>
    </xdr:to>
    <xdr:sp macro="" textlink="">
      <xdr:nvSpPr>
        <xdr:cNvPr id="377" name="右矢印 376"/>
        <xdr:cNvSpPr/>
      </xdr:nvSpPr>
      <xdr:spPr>
        <a:xfrm>
          <a:off x="2657475" y="53092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60350</xdr:colOff>
      <xdr:row>266</xdr:row>
      <xdr:rowOff>19545</xdr:rowOff>
    </xdr:from>
    <xdr:to>
      <xdr:col>6</xdr:col>
      <xdr:colOff>106069</xdr:colOff>
      <xdr:row>280</xdr:row>
      <xdr:rowOff>162420</xdr:rowOff>
    </xdr:to>
    <xdr:sp macro="" textlink="">
      <xdr:nvSpPr>
        <xdr:cNvPr id="378" name="正方形/長方形 377"/>
        <xdr:cNvSpPr/>
      </xdr:nvSpPr>
      <xdr:spPr>
        <a:xfrm>
          <a:off x="2689250" y="48492270"/>
          <a:ext cx="45719" cy="26955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265</xdr:row>
      <xdr:rowOff>76200</xdr:rowOff>
    </xdr:from>
    <xdr:to>
      <xdr:col>6</xdr:col>
      <xdr:colOff>247650</xdr:colOff>
      <xdr:row>266</xdr:row>
      <xdr:rowOff>123825</xdr:rowOff>
    </xdr:to>
    <xdr:sp macro="" textlink="">
      <xdr:nvSpPr>
        <xdr:cNvPr id="379" name="右矢印 378"/>
        <xdr:cNvSpPr/>
      </xdr:nvSpPr>
      <xdr:spPr>
        <a:xfrm>
          <a:off x="2667000" y="483584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49716</xdr:colOff>
      <xdr:row>323</xdr:row>
      <xdr:rowOff>161692</xdr:rowOff>
    </xdr:from>
    <xdr:to>
      <xdr:col>7</xdr:col>
      <xdr:colOff>3717</xdr:colOff>
      <xdr:row>325</xdr:row>
      <xdr:rowOff>32988</xdr:rowOff>
    </xdr:to>
    <xdr:sp macro="" textlink="">
      <xdr:nvSpPr>
        <xdr:cNvPr id="380" name="右矢印 379"/>
        <xdr:cNvSpPr/>
      </xdr:nvSpPr>
      <xdr:spPr>
        <a:xfrm>
          <a:off x="2678616" y="58959517"/>
          <a:ext cx="211176" cy="25229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293</xdr:row>
      <xdr:rowOff>9525</xdr:rowOff>
    </xdr:from>
    <xdr:to>
      <xdr:col>6</xdr:col>
      <xdr:colOff>83819</xdr:colOff>
      <xdr:row>330</xdr:row>
      <xdr:rowOff>46463</xdr:rowOff>
    </xdr:to>
    <xdr:sp macro="" textlink="">
      <xdr:nvSpPr>
        <xdr:cNvPr id="381" name="正方形/長方形 380"/>
        <xdr:cNvSpPr/>
      </xdr:nvSpPr>
      <xdr:spPr>
        <a:xfrm>
          <a:off x="2667000" y="53225700"/>
          <a:ext cx="45719" cy="695208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250</xdr:row>
      <xdr:rowOff>57150</xdr:rowOff>
    </xdr:from>
    <xdr:to>
      <xdr:col>6</xdr:col>
      <xdr:colOff>238125</xdr:colOff>
      <xdr:row>251</xdr:row>
      <xdr:rowOff>123825</xdr:rowOff>
    </xdr:to>
    <xdr:sp macro="" textlink="">
      <xdr:nvSpPr>
        <xdr:cNvPr id="382" name="右矢印 381"/>
        <xdr:cNvSpPr/>
      </xdr:nvSpPr>
      <xdr:spPr>
        <a:xfrm>
          <a:off x="2657475" y="456533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292</xdr:row>
      <xdr:rowOff>76200</xdr:rowOff>
    </xdr:from>
    <xdr:to>
      <xdr:col>11</xdr:col>
      <xdr:colOff>247650</xdr:colOff>
      <xdr:row>293</xdr:row>
      <xdr:rowOff>123825</xdr:rowOff>
    </xdr:to>
    <xdr:sp macro="" textlink="">
      <xdr:nvSpPr>
        <xdr:cNvPr id="383" name="右矢印 382"/>
        <xdr:cNvSpPr/>
      </xdr:nvSpPr>
      <xdr:spPr>
        <a:xfrm>
          <a:off x="5257800" y="5310187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61332</xdr:colOff>
      <xdr:row>309</xdr:row>
      <xdr:rowOff>31828</xdr:rowOff>
    </xdr:from>
    <xdr:to>
      <xdr:col>7</xdr:col>
      <xdr:colOff>15333</xdr:colOff>
      <xdr:row>310</xdr:row>
      <xdr:rowOff>79453</xdr:rowOff>
    </xdr:to>
    <xdr:sp macro="" textlink="">
      <xdr:nvSpPr>
        <xdr:cNvPr id="384" name="右矢印 383"/>
        <xdr:cNvSpPr/>
      </xdr:nvSpPr>
      <xdr:spPr>
        <a:xfrm>
          <a:off x="2690232" y="56296003"/>
          <a:ext cx="211176"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309</xdr:row>
      <xdr:rowOff>47625</xdr:rowOff>
    </xdr:from>
    <xdr:to>
      <xdr:col>7</xdr:col>
      <xdr:colOff>9525</xdr:colOff>
      <xdr:row>310</xdr:row>
      <xdr:rowOff>95250</xdr:rowOff>
    </xdr:to>
    <xdr:sp macro="" textlink="">
      <xdr:nvSpPr>
        <xdr:cNvPr id="385" name="右矢印 384"/>
        <xdr:cNvSpPr/>
      </xdr:nvSpPr>
      <xdr:spPr>
        <a:xfrm>
          <a:off x="2686050" y="563118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316</xdr:row>
      <xdr:rowOff>57150</xdr:rowOff>
    </xdr:from>
    <xdr:to>
      <xdr:col>7</xdr:col>
      <xdr:colOff>9525</xdr:colOff>
      <xdr:row>317</xdr:row>
      <xdr:rowOff>104775</xdr:rowOff>
    </xdr:to>
    <xdr:sp macro="" textlink="">
      <xdr:nvSpPr>
        <xdr:cNvPr id="386" name="右矢印 385"/>
        <xdr:cNvSpPr/>
      </xdr:nvSpPr>
      <xdr:spPr>
        <a:xfrm>
          <a:off x="2686050" y="575881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99859</xdr:colOff>
      <xdr:row>329</xdr:row>
      <xdr:rowOff>120467</xdr:rowOff>
    </xdr:from>
    <xdr:to>
      <xdr:col>11</xdr:col>
      <xdr:colOff>243933</xdr:colOff>
      <xdr:row>330</xdr:row>
      <xdr:rowOff>84497</xdr:rowOff>
    </xdr:to>
    <xdr:sp macro="" textlink="">
      <xdr:nvSpPr>
        <xdr:cNvPr id="387" name="右矢印 386"/>
        <xdr:cNvSpPr/>
      </xdr:nvSpPr>
      <xdr:spPr>
        <a:xfrm>
          <a:off x="2728759" y="60061292"/>
          <a:ext cx="2734874" cy="15453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19051</xdr:colOff>
      <xdr:row>303</xdr:row>
      <xdr:rowOff>123825</xdr:rowOff>
    </xdr:from>
    <xdr:to>
      <xdr:col>6</xdr:col>
      <xdr:colOff>76201</xdr:colOff>
      <xdr:row>304</xdr:row>
      <xdr:rowOff>66675</xdr:rowOff>
    </xdr:to>
    <xdr:sp macro="" textlink="">
      <xdr:nvSpPr>
        <xdr:cNvPr id="388" name="正方形/長方形 387"/>
        <xdr:cNvSpPr/>
      </xdr:nvSpPr>
      <xdr:spPr>
        <a:xfrm>
          <a:off x="2647951" y="55245000"/>
          <a:ext cx="57150" cy="1333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391603</xdr:colOff>
      <xdr:row>251</xdr:row>
      <xdr:rowOff>7008</xdr:rowOff>
    </xdr:from>
    <xdr:to>
      <xdr:col>5</xdr:col>
      <xdr:colOff>811059</xdr:colOff>
      <xdr:row>251</xdr:row>
      <xdr:rowOff>185020</xdr:rowOff>
    </xdr:to>
    <xdr:sp macro="" textlink="">
      <xdr:nvSpPr>
        <xdr:cNvPr id="389" name="テキスト ボックス 388"/>
        <xdr:cNvSpPr txBox="1"/>
      </xdr:nvSpPr>
      <xdr:spPr>
        <a:xfrm>
          <a:off x="2191828" y="45793683"/>
          <a:ext cx="419456"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266</xdr:row>
      <xdr:rowOff>0</xdr:rowOff>
    </xdr:from>
    <xdr:to>
      <xdr:col>11</xdr:col>
      <xdr:colOff>2333</xdr:colOff>
      <xdr:row>266</xdr:row>
      <xdr:rowOff>179809</xdr:rowOff>
    </xdr:to>
    <xdr:sp macro="" textlink="">
      <xdr:nvSpPr>
        <xdr:cNvPr id="390" name="テキスト ボックス 389"/>
        <xdr:cNvSpPr txBox="1"/>
      </xdr:nvSpPr>
      <xdr:spPr>
        <a:xfrm>
          <a:off x="4800600"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273</xdr:row>
      <xdr:rowOff>9525</xdr:rowOff>
    </xdr:from>
    <xdr:to>
      <xdr:col>10</xdr:col>
      <xdr:colOff>821483</xdr:colOff>
      <xdr:row>273</xdr:row>
      <xdr:rowOff>189334</xdr:rowOff>
    </xdr:to>
    <xdr:sp macro="" textlink="">
      <xdr:nvSpPr>
        <xdr:cNvPr id="391" name="テキスト ボックス 390"/>
        <xdr:cNvSpPr txBox="1"/>
      </xdr:nvSpPr>
      <xdr:spPr>
        <a:xfrm>
          <a:off x="4791075" y="498157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381539</xdr:colOff>
      <xdr:row>292</xdr:row>
      <xdr:rowOff>180257</xdr:rowOff>
    </xdr:from>
    <xdr:to>
      <xdr:col>5</xdr:col>
      <xdr:colOff>802972</xdr:colOff>
      <xdr:row>293</xdr:row>
      <xdr:rowOff>171363</xdr:rowOff>
    </xdr:to>
    <xdr:sp macro="" textlink="">
      <xdr:nvSpPr>
        <xdr:cNvPr id="392" name="テキスト ボックス 391"/>
        <xdr:cNvSpPr txBox="1"/>
      </xdr:nvSpPr>
      <xdr:spPr>
        <a:xfrm>
          <a:off x="2181764" y="53205932"/>
          <a:ext cx="421433"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385327</xdr:colOff>
      <xdr:row>292</xdr:row>
      <xdr:rowOff>187291</xdr:rowOff>
    </xdr:from>
    <xdr:to>
      <xdr:col>10</xdr:col>
      <xdr:colOff>806760</xdr:colOff>
      <xdr:row>293</xdr:row>
      <xdr:rowOff>177249</xdr:rowOff>
    </xdr:to>
    <xdr:sp macro="" textlink="">
      <xdr:nvSpPr>
        <xdr:cNvPr id="393" name="テキスト ボックス 392"/>
        <xdr:cNvSpPr txBox="1"/>
      </xdr:nvSpPr>
      <xdr:spPr>
        <a:xfrm>
          <a:off x="4776352" y="53212966"/>
          <a:ext cx="421433" cy="1804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400590</xdr:colOff>
      <xdr:row>303</xdr:row>
      <xdr:rowOff>180256</xdr:rowOff>
    </xdr:from>
    <xdr:to>
      <xdr:col>5</xdr:col>
      <xdr:colOff>820046</xdr:colOff>
      <xdr:row>304</xdr:row>
      <xdr:rowOff>171362</xdr:rowOff>
    </xdr:to>
    <xdr:sp macro="" textlink="">
      <xdr:nvSpPr>
        <xdr:cNvPr id="394" name="テキスト ボックス 393"/>
        <xdr:cNvSpPr txBox="1"/>
      </xdr:nvSpPr>
      <xdr:spPr>
        <a:xfrm>
          <a:off x="2200815" y="55301431"/>
          <a:ext cx="419456"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399511</xdr:colOff>
      <xdr:row>293</xdr:row>
      <xdr:rowOff>7009</xdr:rowOff>
    </xdr:from>
    <xdr:to>
      <xdr:col>15</xdr:col>
      <xdr:colOff>820944</xdr:colOff>
      <xdr:row>293</xdr:row>
      <xdr:rowOff>185021</xdr:rowOff>
    </xdr:to>
    <xdr:sp macro="" textlink="">
      <xdr:nvSpPr>
        <xdr:cNvPr id="395" name="テキスト ボックス 394"/>
        <xdr:cNvSpPr txBox="1"/>
      </xdr:nvSpPr>
      <xdr:spPr>
        <a:xfrm>
          <a:off x="7381336" y="53223184"/>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307</xdr:row>
      <xdr:rowOff>0</xdr:rowOff>
    </xdr:from>
    <xdr:to>
      <xdr:col>15</xdr:col>
      <xdr:colOff>811958</xdr:colOff>
      <xdr:row>307</xdr:row>
      <xdr:rowOff>179809</xdr:rowOff>
    </xdr:to>
    <xdr:sp macro="" textlink="">
      <xdr:nvSpPr>
        <xdr:cNvPr id="396" name="テキスト ボックス 395"/>
        <xdr:cNvSpPr txBox="1"/>
      </xdr:nvSpPr>
      <xdr:spPr>
        <a:xfrm>
          <a:off x="7372350" y="55883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97" name="テキスト ボックス 396"/>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323</xdr:row>
      <xdr:rowOff>185647</xdr:rowOff>
    </xdr:from>
    <xdr:to>
      <xdr:col>11</xdr:col>
      <xdr:colOff>2333</xdr:colOff>
      <xdr:row>324</xdr:row>
      <xdr:rowOff>174956</xdr:rowOff>
    </xdr:to>
    <xdr:sp macro="" textlink="">
      <xdr:nvSpPr>
        <xdr:cNvPr id="398" name="テキスト ボックス 397"/>
        <xdr:cNvSpPr txBox="1"/>
      </xdr:nvSpPr>
      <xdr:spPr>
        <a:xfrm>
          <a:off x="4800600" y="58983472"/>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266</xdr:row>
      <xdr:rowOff>0</xdr:rowOff>
    </xdr:from>
    <xdr:to>
      <xdr:col>5</xdr:col>
      <xdr:colOff>821483</xdr:colOff>
      <xdr:row>266</xdr:row>
      <xdr:rowOff>179809</xdr:rowOff>
    </xdr:to>
    <xdr:sp macro="" textlink="">
      <xdr:nvSpPr>
        <xdr:cNvPr id="399" name="テキスト ボックス 398"/>
        <xdr:cNvSpPr txBox="1"/>
      </xdr:nvSpPr>
      <xdr:spPr>
        <a:xfrm>
          <a:off x="2200275"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400" name="テキスト ボックス 399"/>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381000</xdr:colOff>
      <xdr:row>310</xdr:row>
      <xdr:rowOff>0</xdr:rowOff>
    </xdr:from>
    <xdr:to>
      <xdr:col>10</xdr:col>
      <xdr:colOff>802433</xdr:colOff>
      <xdr:row>310</xdr:row>
      <xdr:rowOff>179809</xdr:rowOff>
    </xdr:to>
    <xdr:sp macro="" textlink="">
      <xdr:nvSpPr>
        <xdr:cNvPr id="401" name="テキスト ボックス 400"/>
        <xdr:cNvSpPr txBox="1"/>
      </xdr:nvSpPr>
      <xdr:spPr>
        <a:xfrm>
          <a:off x="4772025" y="56454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390525</xdr:colOff>
      <xdr:row>317</xdr:row>
      <xdr:rowOff>0</xdr:rowOff>
    </xdr:from>
    <xdr:to>
      <xdr:col>10</xdr:col>
      <xdr:colOff>811958</xdr:colOff>
      <xdr:row>317</xdr:row>
      <xdr:rowOff>179809</xdr:rowOff>
    </xdr:to>
    <xdr:sp macro="" textlink="">
      <xdr:nvSpPr>
        <xdr:cNvPr id="402" name="テキスト ボックス 401"/>
        <xdr:cNvSpPr txBox="1"/>
      </xdr:nvSpPr>
      <xdr:spPr>
        <a:xfrm>
          <a:off x="4781550" y="577215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403" name="右矢印 402"/>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404" name="右矢印 403"/>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405" name="右矢印 404"/>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406" name="正方形/長方形 405"/>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407" name="右矢印 406"/>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408" name="右矢印 407"/>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409" name="正方形/長方形 408"/>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410" name="テキスト ボックス 409"/>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389858</xdr:colOff>
      <xdr:row>395</xdr:row>
      <xdr:rowOff>13599</xdr:rowOff>
    </xdr:from>
    <xdr:to>
      <xdr:col>5</xdr:col>
      <xdr:colOff>804989</xdr:colOff>
      <xdr:row>395</xdr:row>
      <xdr:rowOff>172008</xdr:rowOff>
    </xdr:to>
    <xdr:sp macro="" textlink="">
      <xdr:nvSpPr>
        <xdr:cNvPr id="411" name="テキスト ボックス 410"/>
        <xdr:cNvSpPr txBox="1"/>
      </xdr:nvSpPr>
      <xdr:spPr>
        <a:xfrm>
          <a:off x="2190083" y="71813049"/>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412" name="テキスト ボックス 411"/>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395</xdr:row>
      <xdr:rowOff>0</xdr:rowOff>
    </xdr:from>
    <xdr:to>
      <xdr:col>11</xdr:col>
      <xdr:colOff>2333</xdr:colOff>
      <xdr:row>395</xdr:row>
      <xdr:rowOff>179809</xdr:rowOff>
    </xdr:to>
    <xdr:sp macro="" textlink="">
      <xdr:nvSpPr>
        <xdr:cNvPr id="413" name="テキスト ボックス 412"/>
        <xdr:cNvSpPr txBox="1"/>
      </xdr:nvSpPr>
      <xdr:spPr>
        <a:xfrm>
          <a:off x="4800600" y="717994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414" name="右矢印 413"/>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415" name="右矢印 414"/>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416" name="右矢印 415"/>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417" name="正方形/長方形 416"/>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418" name="右矢印 417"/>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419" name="右矢印 418"/>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420" name="正方形/長方形 419"/>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391283</xdr:colOff>
      <xdr:row>342</xdr:row>
      <xdr:rowOff>174173</xdr:rowOff>
    </xdr:from>
    <xdr:to>
      <xdr:col>5</xdr:col>
      <xdr:colOff>812284</xdr:colOff>
      <xdr:row>343</xdr:row>
      <xdr:rowOff>163482</xdr:rowOff>
    </xdr:to>
    <xdr:sp macro="" textlink="">
      <xdr:nvSpPr>
        <xdr:cNvPr id="421" name="テキスト ボックス 420"/>
        <xdr:cNvSpPr txBox="1"/>
      </xdr:nvSpPr>
      <xdr:spPr>
        <a:xfrm>
          <a:off x="2191508" y="62343848"/>
          <a:ext cx="421001"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377872</xdr:colOff>
      <xdr:row>357</xdr:row>
      <xdr:rowOff>4085</xdr:rowOff>
    </xdr:from>
    <xdr:to>
      <xdr:col>10</xdr:col>
      <xdr:colOff>799305</xdr:colOff>
      <xdr:row>357</xdr:row>
      <xdr:rowOff>180859</xdr:rowOff>
    </xdr:to>
    <xdr:sp macro="" textlink="">
      <xdr:nvSpPr>
        <xdr:cNvPr id="422" name="テキスト ボックス 421"/>
        <xdr:cNvSpPr txBox="1"/>
      </xdr:nvSpPr>
      <xdr:spPr>
        <a:xfrm>
          <a:off x="4768897" y="64964585"/>
          <a:ext cx="421433" cy="17677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402029</xdr:colOff>
      <xdr:row>363</xdr:row>
      <xdr:rowOff>188010</xdr:rowOff>
    </xdr:from>
    <xdr:to>
      <xdr:col>10</xdr:col>
      <xdr:colOff>823462</xdr:colOff>
      <xdr:row>364</xdr:row>
      <xdr:rowOff>176081</xdr:rowOff>
    </xdr:to>
    <xdr:sp macro="" textlink="">
      <xdr:nvSpPr>
        <xdr:cNvPr id="423" name="テキスト ボックス 422"/>
        <xdr:cNvSpPr txBox="1"/>
      </xdr:nvSpPr>
      <xdr:spPr>
        <a:xfrm>
          <a:off x="4793054" y="66224835"/>
          <a:ext cx="421433" cy="1785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424" name="テキスト ボックス 423"/>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393612</xdr:colOff>
      <xdr:row>342</xdr:row>
      <xdr:rowOff>188060</xdr:rowOff>
    </xdr:from>
    <xdr:to>
      <xdr:col>11</xdr:col>
      <xdr:colOff>642</xdr:colOff>
      <xdr:row>343</xdr:row>
      <xdr:rowOff>188059</xdr:rowOff>
    </xdr:to>
    <xdr:sp macro="" textlink="">
      <xdr:nvSpPr>
        <xdr:cNvPr id="425" name="テキスト ボックス 424"/>
        <xdr:cNvSpPr txBox="1"/>
      </xdr:nvSpPr>
      <xdr:spPr>
        <a:xfrm>
          <a:off x="4784637" y="62357735"/>
          <a:ext cx="435705" cy="1904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426" name="テキスト ボックス 425"/>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458</xdr:row>
      <xdr:rowOff>57150</xdr:rowOff>
    </xdr:from>
    <xdr:to>
      <xdr:col>6</xdr:col>
      <xdr:colOff>228600</xdr:colOff>
      <xdr:row>459</xdr:row>
      <xdr:rowOff>104775</xdr:rowOff>
    </xdr:to>
    <xdr:sp macro="" textlink="">
      <xdr:nvSpPr>
        <xdr:cNvPr id="427" name="右矢印 426"/>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428" name="テキスト ボックス 427"/>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29" name="テキスト ボックス 428"/>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409575</xdr:colOff>
      <xdr:row>167</xdr:row>
      <xdr:rowOff>186187</xdr:rowOff>
    </xdr:from>
    <xdr:to>
      <xdr:col>6</xdr:col>
      <xdr:colOff>2333</xdr:colOff>
      <xdr:row>168</xdr:row>
      <xdr:rowOff>175496</xdr:rowOff>
    </xdr:to>
    <xdr:sp macro="" textlink="">
      <xdr:nvSpPr>
        <xdr:cNvPr id="430" name="テキスト ボックス 429"/>
        <xdr:cNvSpPr txBox="1"/>
      </xdr:nvSpPr>
      <xdr:spPr>
        <a:xfrm>
          <a:off x="2209800" y="30837637"/>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458</xdr:row>
      <xdr:rowOff>57150</xdr:rowOff>
    </xdr:from>
    <xdr:to>
      <xdr:col>6</xdr:col>
      <xdr:colOff>228600</xdr:colOff>
      <xdr:row>459</xdr:row>
      <xdr:rowOff>104775</xdr:rowOff>
    </xdr:to>
    <xdr:sp macro="" textlink="">
      <xdr:nvSpPr>
        <xdr:cNvPr id="431" name="右矢印 430">
          <a:extLst>
            <a:ext uri="{FF2B5EF4-FFF2-40B4-BE49-F238E27FC236}">
              <a16:creationId xmlns:a16="http://schemas.microsoft.com/office/drawing/2014/main" id="{00000000-0008-0000-0000-000093000000}"/>
            </a:ext>
          </a:extLst>
        </xdr:cNvPr>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432" name="テキスト ボックス 431">
          <a:extLst>
            <a:ext uri="{FF2B5EF4-FFF2-40B4-BE49-F238E27FC236}">
              <a16:creationId xmlns:a16="http://schemas.microsoft.com/office/drawing/2014/main" id="{00000000-0008-0000-0000-000097000000}"/>
            </a:ext>
          </a:extLst>
        </xdr:cNvPr>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33" name="テキスト ボックス 432">
          <a:extLst>
            <a:ext uri="{FF2B5EF4-FFF2-40B4-BE49-F238E27FC236}">
              <a16:creationId xmlns:a16="http://schemas.microsoft.com/office/drawing/2014/main" id="{00000000-0008-0000-0000-000098000000}"/>
            </a:ext>
          </a:extLst>
        </xdr:cNvPr>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396441</xdr:colOff>
      <xdr:row>438</xdr:row>
      <xdr:rowOff>5304</xdr:rowOff>
    </xdr:from>
    <xdr:to>
      <xdr:col>10</xdr:col>
      <xdr:colOff>820407</xdr:colOff>
      <xdr:row>438</xdr:row>
      <xdr:rowOff>187520</xdr:rowOff>
    </xdr:to>
    <xdr:sp macro="" textlink="">
      <xdr:nvSpPr>
        <xdr:cNvPr id="434" name="テキスト ボックス 433">
          <a:extLst>
            <a:ext uri="{FF2B5EF4-FFF2-40B4-BE49-F238E27FC236}">
              <a16:creationId xmlns:a16="http://schemas.microsoft.com/office/drawing/2014/main" id="{00000000-0008-0000-0000-0000A0000000}"/>
            </a:ext>
          </a:extLst>
        </xdr:cNvPr>
        <xdr:cNvSpPr txBox="1"/>
      </xdr:nvSpPr>
      <xdr:spPr>
        <a:xfrm>
          <a:off x="4787466" y="79491429"/>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458</xdr:row>
      <xdr:rowOff>57150</xdr:rowOff>
    </xdr:from>
    <xdr:to>
      <xdr:col>6</xdr:col>
      <xdr:colOff>228600</xdr:colOff>
      <xdr:row>459</xdr:row>
      <xdr:rowOff>104775</xdr:rowOff>
    </xdr:to>
    <xdr:sp macro="" textlink="">
      <xdr:nvSpPr>
        <xdr:cNvPr id="435" name="右矢印 434">
          <a:extLst>
            <a:ext uri="{FF2B5EF4-FFF2-40B4-BE49-F238E27FC236}">
              <a16:creationId xmlns:a16="http://schemas.microsoft.com/office/drawing/2014/main" id="{00000000-0008-0000-0000-000041010000}"/>
            </a:ext>
          </a:extLst>
        </xdr:cNvPr>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391482</xdr:colOff>
      <xdr:row>430</xdr:row>
      <xdr:rowOff>178114</xdr:rowOff>
    </xdr:from>
    <xdr:to>
      <xdr:col>5</xdr:col>
      <xdr:colOff>812483</xdr:colOff>
      <xdr:row>431</xdr:row>
      <xdr:rowOff>170823</xdr:rowOff>
    </xdr:to>
    <xdr:sp macro="" textlink="">
      <xdr:nvSpPr>
        <xdr:cNvPr id="436" name="テキスト ボックス 435">
          <a:extLst>
            <a:ext uri="{FF2B5EF4-FFF2-40B4-BE49-F238E27FC236}">
              <a16:creationId xmlns:a16="http://schemas.microsoft.com/office/drawing/2014/main" id="{00000000-0008-0000-0000-000043010000}"/>
            </a:ext>
          </a:extLst>
        </xdr:cNvPr>
        <xdr:cNvSpPr txBox="1"/>
      </xdr:nvSpPr>
      <xdr:spPr>
        <a:xfrm>
          <a:off x="2191707" y="78206914"/>
          <a:ext cx="421001" cy="1832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355747</xdr:colOff>
      <xdr:row>423</xdr:row>
      <xdr:rowOff>175658</xdr:rowOff>
    </xdr:from>
    <xdr:to>
      <xdr:col>5</xdr:col>
      <xdr:colOff>777180</xdr:colOff>
      <xdr:row>424</xdr:row>
      <xdr:rowOff>167182</xdr:rowOff>
    </xdr:to>
    <xdr:sp macro="" textlink="">
      <xdr:nvSpPr>
        <xdr:cNvPr id="437" name="テキスト ボックス 436">
          <a:extLst>
            <a:ext uri="{FF2B5EF4-FFF2-40B4-BE49-F238E27FC236}">
              <a16:creationId xmlns:a16="http://schemas.microsoft.com/office/drawing/2014/main" id="{00000000-0008-0000-0000-000044010000}"/>
            </a:ext>
          </a:extLst>
        </xdr:cNvPr>
        <xdr:cNvSpPr txBox="1"/>
      </xdr:nvSpPr>
      <xdr:spPr>
        <a:xfrm>
          <a:off x="2155972" y="76937633"/>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38" name="テキスト ボックス 437">
          <a:extLst>
            <a:ext uri="{FF2B5EF4-FFF2-40B4-BE49-F238E27FC236}">
              <a16:creationId xmlns:a16="http://schemas.microsoft.com/office/drawing/2014/main" id="{00000000-0008-0000-0000-000045010000}"/>
            </a:ext>
          </a:extLst>
        </xdr:cNvPr>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366964</xdr:colOff>
      <xdr:row>417</xdr:row>
      <xdr:rowOff>37019</xdr:rowOff>
    </xdr:from>
    <xdr:to>
      <xdr:col>10</xdr:col>
      <xdr:colOff>788397</xdr:colOff>
      <xdr:row>418</xdr:row>
      <xdr:rowOff>29729</xdr:rowOff>
    </xdr:to>
    <xdr:sp macro="" textlink="">
      <xdr:nvSpPr>
        <xdr:cNvPr id="439" name="テキスト ボックス 438">
          <a:extLst>
            <a:ext uri="{FF2B5EF4-FFF2-40B4-BE49-F238E27FC236}">
              <a16:creationId xmlns:a16="http://schemas.microsoft.com/office/drawing/2014/main" id="{00000000-0008-0000-0000-000047010000}"/>
            </a:ext>
          </a:extLst>
        </xdr:cNvPr>
        <xdr:cNvSpPr txBox="1"/>
      </xdr:nvSpPr>
      <xdr:spPr>
        <a:xfrm>
          <a:off x="4757989" y="75722669"/>
          <a:ext cx="421433" cy="1832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384346</xdr:colOff>
      <xdr:row>424</xdr:row>
      <xdr:rowOff>821</xdr:rowOff>
    </xdr:from>
    <xdr:to>
      <xdr:col>10</xdr:col>
      <xdr:colOff>805779</xdr:colOff>
      <xdr:row>425</xdr:row>
      <xdr:rowOff>3393</xdr:rowOff>
    </xdr:to>
    <xdr:sp macro="" textlink="">
      <xdr:nvSpPr>
        <xdr:cNvPr id="440" name="テキスト ボックス 439">
          <a:extLst>
            <a:ext uri="{FF2B5EF4-FFF2-40B4-BE49-F238E27FC236}">
              <a16:creationId xmlns:a16="http://schemas.microsoft.com/office/drawing/2014/main" id="{00000000-0008-0000-0000-000048010000}"/>
            </a:ext>
          </a:extLst>
        </xdr:cNvPr>
        <xdr:cNvSpPr txBox="1"/>
      </xdr:nvSpPr>
      <xdr:spPr>
        <a:xfrm>
          <a:off x="4775371" y="76953296"/>
          <a:ext cx="421433" cy="1930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365067</xdr:colOff>
      <xdr:row>430</xdr:row>
      <xdr:rowOff>187870</xdr:rowOff>
    </xdr:from>
    <xdr:to>
      <xdr:col>10</xdr:col>
      <xdr:colOff>790365</xdr:colOff>
      <xdr:row>431</xdr:row>
      <xdr:rowOff>180581</xdr:rowOff>
    </xdr:to>
    <xdr:sp macro="" textlink="">
      <xdr:nvSpPr>
        <xdr:cNvPr id="441" name="テキスト ボックス 440">
          <a:extLst>
            <a:ext uri="{FF2B5EF4-FFF2-40B4-BE49-F238E27FC236}">
              <a16:creationId xmlns:a16="http://schemas.microsoft.com/office/drawing/2014/main" id="{00000000-0008-0000-0000-00004A010000}"/>
            </a:ext>
          </a:extLst>
        </xdr:cNvPr>
        <xdr:cNvSpPr txBox="1"/>
      </xdr:nvSpPr>
      <xdr:spPr>
        <a:xfrm>
          <a:off x="4756092" y="78216670"/>
          <a:ext cx="425298"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386715</xdr:colOff>
      <xdr:row>417</xdr:row>
      <xdr:rowOff>7732</xdr:rowOff>
    </xdr:from>
    <xdr:to>
      <xdr:col>5</xdr:col>
      <xdr:colOff>808946</xdr:colOff>
      <xdr:row>418</xdr:row>
      <xdr:rowOff>33226</xdr:rowOff>
    </xdr:to>
    <xdr:sp macro="" textlink="">
      <xdr:nvSpPr>
        <xdr:cNvPr id="442" name="テキスト ボックス 441">
          <a:extLst>
            <a:ext uri="{FF2B5EF4-FFF2-40B4-BE49-F238E27FC236}">
              <a16:creationId xmlns:a16="http://schemas.microsoft.com/office/drawing/2014/main" id="{00000000-0008-0000-0000-00004D010000}"/>
            </a:ext>
          </a:extLst>
        </xdr:cNvPr>
        <xdr:cNvSpPr txBox="1"/>
      </xdr:nvSpPr>
      <xdr:spPr>
        <a:xfrm>
          <a:off x="2186940" y="75693382"/>
          <a:ext cx="422231" cy="2159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379172</xdr:colOff>
      <xdr:row>328</xdr:row>
      <xdr:rowOff>8072</xdr:rowOff>
    </xdr:from>
    <xdr:to>
      <xdr:col>15</xdr:col>
      <xdr:colOff>800605</xdr:colOff>
      <xdr:row>328</xdr:row>
      <xdr:rowOff>187881</xdr:rowOff>
    </xdr:to>
    <xdr:sp macro="" textlink="">
      <xdr:nvSpPr>
        <xdr:cNvPr id="443" name="テキスト ボックス 442"/>
        <xdr:cNvSpPr txBox="1"/>
      </xdr:nvSpPr>
      <xdr:spPr>
        <a:xfrm>
          <a:off x="7360997" y="59758397"/>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376037</xdr:colOff>
      <xdr:row>370</xdr:row>
      <xdr:rowOff>13781</xdr:rowOff>
    </xdr:from>
    <xdr:to>
      <xdr:col>5</xdr:col>
      <xdr:colOff>800856</xdr:colOff>
      <xdr:row>371</xdr:row>
      <xdr:rowOff>22151</xdr:rowOff>
    </xdr:to>
    <xdr:sp macro="" textlink="">
      <xdr:nvSpPr>
        <xdr:cNvPr id="444" name="テキスト ボックス 443"/>
        <xdr:cNvSpPr txBox="1"/>
      </xdr:nvSpPr>
      <xdr:spPr>
        <a:xfrm>
          <a:off x="2176262" y="67384106"/>
          <a:ext cx="424819" cy="1988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383322</xdr:colOff>
      <xdr:row>300</xdr:row>
      <xdr:rowOff>0</xdr:rowOff>
    </xdr:from>
    <xdr:to>
      <xdr:col>15</xdr:col>
      <xdr:colOff>804755</xdr:colOff>
      <xdr:row>300</xdr:row>
      <xdr:rowOff>179809</xdr:rowOff>
    </xdr:to>
    <xdr:sp macro="" textlink="">
      <xdr:nvSpPr>
        <xdr:cNvPr id="445" name="テキスト ボックス 444"/>
        <xdr:cNvSpPr txBox="1"/>
      </xdr:nvSpPr>
      <xdr:spPr>
        <a:xfrm>
          <a:off x="7365147" y="54549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6" name="テキスト ボックス 445"/>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7" name="テキスト ボックス 446"/>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8" name="テキスト ボックス 447">
          <a:extLst>
            <a:ext uri="{FF2B5EF4-FFF2-40B4-BE49-F238E27FC236}">
              <a16:creationId xmlns:a16="http://schemas.microsoft.com/office/drawing/2014/main" id="{00000000-0008-0000-0000-000097000000}"/>
            </a:ext>
          </a:extLst>
        </xdr:cNvPr>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366823</xdr:colOff>
      <xdr:row>410</xdr:row>
      <xdr:rowOff>9525</xdr:rowOff>
    </xdr:from>
    <xdr:to>
      <xdr:col>5</xdr:col>
      <xdr:colOff>788256</xdr:colOff>
      <xdr:row>411</xdr:row>
      <xdr:rowOff>1049</xdr:rowOff>
    </xdr:to>
    <xdr:sp macro="" textlink="">
      <xdr:nvSpPr>
        <xdr:cNvPr id="449" name="テキスト ボックス 448">
          <a:extLst>
            <a:ext uri="{FF2B5EF4-FFF2-40B4-BE49-F238E27FC236}">
              <a16:creationId xmlns:a16="http://schemas.microsoft.com/office/drawing/2014/main" id="{00000000-0008-0000-0000-000044010000}"/>
            </a:ext>
          </a:extLst>
        </xdr:cNvPr>
        <xdr:cNvSpPr txBox="1"/>
      </xdr:nvSpPr>
      <xdr:spPr>
        <a:xfrm>
          <a:off x="2167048" y="74428350"/>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404363</xdr:colOff>
      <xdr:row>175</xdr:row>
      <xdr:rowOff>8986</xdr:rowOff>
    </xdr:from>
    <xdr:to>
      <xdr:col>5</xdr:col>
      <xdr:colOff>825796</xdr:colOff>
      <xdr:row>176</xdr:row>
      <xdr:rowOff>0</xdr:rowOff>
    </xdr:to>
    <xdr:sp macro="" textlink="">
      <xdr:nvSpPr>
        <xdr:cNvPr id="450" name="テキスト ボックス 449"/>
        <xdr:cNvSpPr txBox="1"/>
      </xdr:nvSpPr>
      <xdr:spPr>
        <a:xfrm>
          <a:off x="2204588" y="32117761"/>
          <a:ext cx="421433" cy="1815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406685</xdr:colOff>
      <xdr:row>126</xdr:row>
      <xdr:rowOff>21405</xdr:rowOff>
    </xdr:from>
    <xdr:to>
      <xdr:col>5</xdr:col>
      <xdr:colOff>813558</xdr:colOff>
      <xdr:row>126</xdr:row>
      <xdr:rowOff>188191</xdr:rowOff>
    </xdr:to>
    <xdr:sp macro="" textlink="">
      <xdr:nvSpPr>
        <xdr:cNvPr id="451" name="テキスト ボックス 450"/>
        <xdr:cNvSpPr txBox="1"/>
      </xdr:nvSpPr>
      <xdr:spPr>
        <a:xfrm>
          <a:off x="2206910" y="23052855"/>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395983</xdr:colOff>
      <xdr:row>133</xdr:row>
      <xdr:rowOff>21404</xdr:rowOff>
    </xdr:from>
    <xdr:to>
      <xdr:col>10</xdr:col>
      <xdr:colOff>802856</xdr:colOff>
      <xdr:row>133</xdr:row>
      <xdr:rowOff>188190</xdr:rowOff>
    </xdr:to>
    <xdr:sp macro="" textlink="">
      <xdr:nvSpPr>
        <xdr:cNvPr id="452" name="テキスト ボックス 451"/>
        <xdr:cNvSpPr txBox="1"/>
      </xdr:nvSpPr>
      <xdr:spPr>
        <a:xfrm>
          <a:off x="4787008" y="24386354"/>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27</a:t>
          </a:r>
        </a:p>
      </xdr:txBody>
    </xdr:sp>
    <xdr:clientData/>
  </xdr:twoCellAnchor>
  <xdr:twoCellAnchor>
    <xdr:from>
      <xdr:col>15</xdr:col>
      <xdr:colOff>375290</xdr:colOff>
      <xdr:row>27</xdr:row>
      <xdr:rowOff>6856</xdr:rowOff>
    </xdr:from>
    <xdr:to>
      <xdr:col>15</xdr:col>
      <xdr:colOff>795990</xdr:colOff>
      <xdr:row>27</xdr:row>
      <xdr:rowOff>184868</xdr:rowOff>
    </xdr:to>
    <xdr:sp macro="" textlink="">
      <xdr:nvSpPr>
        <xdr:cNvPr id="453" name="テキスト ボックス 452"/>
        <xdr:cNvSpPr txBox="1"/>
      </xdr:nvSpPr>
      <xdr:spPr>
        <a:xfrm>
          <a:off x="7357115" y="4931281"/>
          <a:ext cx="420700"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13</xdr:col>
      <xdr:colOff>185551</xdr:colOff>
      <xdr:row>32</xdr:row>
      <xdr:rowOff>6184</xdr:rowOff>
    </xdr:from>
    <xdr:to>
      <xdr:col>14</xdr:col>
      <xdr:colOff>82199</xdr:colOff>
      <xdr:row>32</xdr:row>
      <xdr:rowOff>187345</xdr:rowOff>
    </xdr:to>
    <xdr:sp macro="" textlink="">
      <xdr:nvSpPr>
        <xdr:cNvPr id="454" name="右矢印 453"/>
        <xdr:cNvSpPr/>
      </xdr:nvSpPr>
      <xdr:spPr>
        <a:xfrm rot="16200000">
          <a:off x="6410757" y="5868203"/>
          <a:ext cx="181161" cy="21097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487</xdr:row>
      <xdr:rowOff>98835</xdr:rowOff>
    </xdr:from>
    <xdr:to>
      <xdr:col>6</xdr:col>
      <xdr:colOff>238125</xdr:colOff>
      <xdr:row>488</xdr:row>
      <xdr:rowOff>146460</xdr:rowOff>
    </xdr:to>
    <xdr:sp macro="" textlink="">
      <xdr:nvSpPr>
        <xdr:cNvPr id="455" name="右矢印 454"/>
        <xdr:cNvSpPr/>
      </xdr:nvSpPr>
      <xdr:spPr>
        <a:xfrm>
          <a:off x="2657475" y="8833843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353961</xdr:colOff>
      <xdr:row>487</xdr:row>
      <xdr:rowOff>186198</xdr:rowOff>
    </xdr:from>
    <xdr:to>
      <xdr:col>5</xdr:col>
      <xdr:colOff>775394</xdr:colOff>
      <xdr:row>488</xdr:row>
      <xdr:rowOff>173971</xdr:rowOff>
    </xdr:to>
    <xdr:sp macro="" textlink="">
      <xdr:nvSpPr>
        <xdr:cNvPr id="456" name="テキスト ボックス 455">
          <a:extLst>
            <a:ext uri="{FF2B5EF4-FFF2-40B4-BE49-F238E27FC236}">
              <a16:creationId xmlns:a16="http://schemas.microsoft.com/office/drawing/2014/main" id="{00000000-0008-0000-0000-000051010000}"/>
            </a:ext>
          </a:extLst>
        </xdr:cNvPr>
        <xdr:cNvSpPr txBox="1"/>
      </xdr:nvSpPr>
      <xdr:spPr>
        <a:xfrm>
          <a:off x="2154186" y="88425798"/>
          <a:ext cx="421433" cy="1782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371390</xdr:colOff>
      <xdr:row>481</xdr:row>
      <xdr:rowOff>18757</xdr:rowOff>
    </xdr:from>
    <xdr:to>
      <xdr:col>5</xdr:col>
      <xdr:colOff>791751</xdr:colOff>
      <xdr:row>482</xdr:row>
      <xdr:rowOff>18758</xdr:rowOff>
    </xdr:to>
    <xdr:sp macro="" textlink="">
      <xdr:nvSpPr>
        <xdr:cNvPr id="457" name="テキスト ボックス 456">
          <a:extLst>
            <a:ext uri="{FF2B5EF4-FFF2-40B4-BE49-F238E27FC236}">
              <a16:creationId xmlns:a16="http://schemas.microsoft.com/office/drawing/2014/main" id="{00000000-0008-0000-0000-000052010000}"/>
            </a:ext>
          </a:extLst>
        </xdr:cNvPr>
        <xdr:cNvSpPr txBox="1"/>
      </xdr:nvSpPr>
      <xdr:spPr>
        <a:xfrm>
          <a:off x="2171615" y="87182032"/>
          <a:ext cx="420361" cy="1905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387647</xdr:colOff>
      <xdr:row>497</xdr:row>
      <xdr:rowOff>55378</xdr:rowOff>
    </xdr:from>
    <xdr:to>
      <xdr:col>5</xdr:col>
      <xdr:colOff>809080</xdr:colOff>
      <xdr:row>498</xdr:row>
      <xdr:rowOff>1</xdr:rowOff>
    </xdr:to>
    <xdr:sp macro="" textlink="">
      <xdr:nvSpPr>
        <xdr:cNvPr id="458" name="テキスト ボックス 457">
          <a:extLst>
            <a:ext uri="{FF2B5EF4-FFF2-40B4-BE49-F238E27FC236}">
              <a16:creationId xmlns:a16="http://schemas.microsoft.com/office/drawing/2014/main" id="{00000000-0008-0000-0000-000053010000}"/>
            </a:ext>
          </a:extLst>
        </xdr:cNvPr>
        <xdr:cNvSpPr txBox="1"/>
      </xdr:nvSpPr>
      <xdr:spPr>
        <a:xfrm>
          <a:off x="2187872" y="90133303"/>
          <a:ext cx="421433" cy="13512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409795</xdr:colOff>
      <xdr:row>504</xdr:row>
      <xdr:rowOff>38763</xdr:rowOff>
    </xdr:from>
    <xdr:to>
      <xdr:col>6</xdr:col>
      <xdr:colOff>560</xdr:colOff>
      <xdr:row>505</xdr:row>
      <xdr:rowOff>30287</xdr:rowOff>
    </xdr:to>
    <xdr:sp macro="" textlink="">
      <xdr:nvSpPr>
        <xdr:cNvPr id="459" name="テキスト ボックス 458">
          <a:extLst>
            <a:ext uri="{FF2B5EF4-FFF2-40B4-BE49-F238E27FC236}">
              <a16:creationId xmlns:a16="http://schemas.microsoft.com/office/drawing/2014/main" id="{00000000-0008-0000-0000-000055010000}"/>
            </a:ext>
          </a:extLst>
        </xdr:cNvPr>
        <xdr:cNvSpPr txBox="1"/>
      </xdr:nvSpPr>
      <xdr:spPr>
        <a:xfrm>
          <a:off x="2210020" y="91383513"/>
          <a:ext cx="419440"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387645</xdr:colOff>
      <xdr:row>511</xdr:row>
      <xdr:rowOff>33226</xdr:rowOff>
    </xdr:from>
    <xdr:to>
      <xdr:col>5</xdr:col>
      <xdr:colOff>809078</xdr:colOff>
      <xdr:row>512</xdr:row>
      <xdr:rowOff>24750</xdr:rowOff>
    </xdr:to>
    <xdr:sp macro="" textlink="">
      <xdr:nvSpPr>
        <xdr:cNvPr id="460" name="テキスト ボックス 459">
          <a:extLst>
            <a:ext uri="{FF2B5EF4-FFF2-40B4-BE49-F238E27FC236}">
              <a16:creationId xmlns:a16="http://schemas.microsoft.com/office/drawing/2014/main" id="{00000000-0008-0000-0000-000056010000}"/>
            </a:ext>
          </a:extLst>
        </xdr:cNvPr>
        <xdr:cNvSpPr txBox="1"/>
      </xdr:nvSpPr>
      <xdr:spPr>
        <a:xfrm>
          <a:off x="2187870" y="92644801"/>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155996</xdr:colOff>
      <xdr:row>404</xdr:row>
      <xdr:rowOff>25557</xdr:rowOff>
    </xdr:from>
    <xdr:to>
      <xdr:col>12</xdr:col>
      <xdr:colOff>392925</xdr:colOff>
      <xdr:row>406</xdr:row>
      <xdr:rowOff>224748</xdr:rowOff>
    </xdr:to>
    <xdr:sp macro="" textlink="">
      <xdr:nvSpPr>
        <xdr:cNvPr id="461" name="テキスト ボックス 460"/>
        <xdr:cNvSpPr txBox="1"/>
      </xdr:nvSpPr>
      <xdr:spPr>
        <a:xfrm>
          <a:off x="3042071" y="73415682"/>
          <a:ext cx="2827729" cy="484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9</xdr:col>
      <xdr:colOff>68900</xdr:colOff>
      <xdr:row>468</xdr:row>
      <xdr:rowOff>37351</xdr:rowOff>
    </xdr:from>
    <xdr:to>
      <xdr:col>13</xdr:col>
      <xdr:colOff>231068</xdr:colOff>
      <xdr:row>470</xdr:row>
      <xdr:rowOff>210436</xdr:rowOff>
    </xdr:to>
    <xdr:sp macro="" textlink="">
      <xdr:nvSpPr>
        <xdr:cNvPr id="462" name="テキスト ボックス 461"/>
        <xdr:cNvSpPr txBox="1"/>
      </xdr:nvSpPr>
      <xdr:spPr>
        <a:xfrm>
          <a:off x="4002725" y="84962251"/>
          <a:ext cx="2438643" cy="4016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00"/>
        </a:p>
      </xdr:txBody>
    </xdr:sp>
    <xdr:clientData/>
  </xdr:twoCellAnchor>
  <xdr:twoCellAnchor>
    <xdr:from>
      <xdr:col>5</xdr:col>
      <xdr:colOff>406685</xdr:colOff>
      <xdr:row>133</xdr:row>
      <xdr:rowOff>21405</xdr:rowOff>
    </xdr:from>
    <xdr:to>
      <xdr:col>5</xdr:col>
      <xdr:colOff>813558</xdr:colOff>
      <xdr:row>133</xdr:row>
      <xdr:rowOff>188191</xdr:rowOff>
    </xdr:to>
    <xdr:sp macro="" textlink="">
      <xdr:nvSpPr>
        <xdr:cNvPr id="463" name="テキスト ボックス 462"/>
        <xdr:cNvSpPr txBox="1"/>
      </xdr:nvSpPr>
      <xdr:spPr>
        <a:xfrm>
          <a:off x="2206910" y="24386355"/>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395983</xdr:colOff>
      <xdr:row>140</xdr:row>
      <xdr:rowOff>21404</xdr:rowOff>
    </xdr:from>
    <xdr:to>
      <xdr:col>10</xdr:col>
      <xdr:colOff>802856</xdr:colOff>
      <xdr:row>140</xdr:row>
      <xdr:rowOff>188190</xdr:rowOff>
    </xdr:to>
    <xdr:sp macro="" textlink="">
      <xdr:nvSpPr>
        <xdr:cNvPr id="464" name="テキスト ボックス 463"/>
        <xdr:cNvSpPr txBox="1"/>
      </xdr:nvSpPr>
      <xdr:spPr>
        <a:xfrm>
          <a:off x="4787008" y="25719854"/>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27</a:t>
          </a: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51485</xdr:colOff>
      <xdr:row>133</xdr:row>
      <xdr:rowOff>57923</xdr:rowOff>
    </xdr:from>
    <xdr:to>
      <xdr:col>6</xdr:col>
      <xdr:colOff>97204</xdr:colOff>
      <xdr:row>139</xdr:row>
      <xdr:rowOff>172223</xdr:rowOff>
    </xdr:to>
    <xdr:sp macro="" textlink="">
      <xdr:nvSpPr>
        <xdr:cNvPr id="465" name="正方形/長方形 464"/>
        <xdr:cNvSpPr/>
      </xdr:nvSpPr>
      <xdr:spPr>
        <a:xfrm>
          <a:off x="2680385" y="24422873"/>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402029</xdr:colOff>
      <xdr:row>363</xdr:row>
      <xdr:rowOff>188010</xdr:rowOff>
    </xdr:from>
    <xdr:to>
      <xdr:col>15</xdr:col>
      <xdr:colOff>823462</xdr:colOff>
      <xdr:row>364</xdr:row>
      <xdr:rowOff>176081</xdr:rowOff>
    </xdr:to>
    <xdr:sp macro="" textlink="">
      <xdr:nvSpPr>
        <xdr:cNvPr id="466" name="テキスト ボックス 465"/>
        <xdr:cNvSpPr txBox="1"/>
      </xdr:nvSpPr>
      <xdr:spPr>
        <a:xfrm>
          <a:off x="7383854" y="66224835"/>
          <a:ext cx="421433" cy="1785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25743</xdr:colOff>
      <xdr:row>363</xdr:row>
      <xdr:rowOff>51487</xdr:rowOff>
    </xdr:from>
    <xdr:to>
      <xdr:col>11</xdr:col>
      <xdr:colOff>237944</xdr:colOff>
      <xdr:row>364</xdr:row>
      <xdr:rowOff>99112</xdr:rowOff>
    </xdr:to>
    <xdr:sp macro="" textlink="">
      <xdr:nvSpPr>
        <xdr:cNvPr id="467" name="右矢印 466"/>
        <xdr:cNvSpPr/>
      </xdr:nvSpPr>
      <xdr:spPr>
        <a:xfrm>
          <a:off x="5245443" y="66088312"/>
          <a:ext cx="212201"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51487</xdr:colOff>
      <xdr:row>139</xdr:row>
      <xdr:rowOff>115844</xdr:rowOff>
    </xdr:from>
    <xdr:to>
      <xdr:col>6</xdr:col>
      <xdr:colOff>250997</xdr:colOff>
      <xdr:row>140</xdr:row>
      <xdr:rowOff>163469</xdr:rowOff>
    </xdr:to>
    <xdr:sp macro="" textlink="">
      <xdr:nvSpPr>
        <xdr:cNvPr id="468" name="右矢印 467"/>
        <xdr:cNvSpPr/>
      </xdr:nvSpPr>
      <xdr:spPr>
        <a:xfrm>
          <a:off x="2680387" y="25623794"/>
          <a:ext cx="19951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69" name="テキスト ボックス 468"/>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0" name="テキスト ボックス 469"/>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1" name="テキスト ボックス 470">
          <a:extLst>
            <a:ext uri="{FF2B5EF4-FFF2-40B4-BE49-F238E27FC236}">
              <a16:creationId xmlns:a16="http://schemas.microsoft.com/office/drawing/2014/main" id="{00000000-0008-0000-0000-000095000000}"/>
            </a:ext>
          </a:extLst>
        </xdr:cNvPr>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2" name="テキスト ボックス 471">
          <a:extLst>
            <a:ext uri="{FF2B5EF4-FFF2-40B4-BE49-F238E27FC236}">
              <a16:creationId xmlns:a16="http://schemas.microsoft.com/office/drawing/2014/main" id="{00000000-0008-0000-0000-000042010000}"/>
            </a:ext>
          </a:extLst>
        </xdr:cNvPr>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369331</xdr:colOff>
      <xdr:row>438</xdr:row>
      <xdr:rowOff>11979</xdr:rowOff>
    </xdr:from>
    <xdr:to>
      <xdr:col>5</xdr:col>
      <xdr:colOff>790332</xdr:colOff>
      <xdr:row>439</xdr:row>
      <xdr:rowOff>4689</xdr:rowOff>
    </xdr:to>
    <xdr:sp macro="" textlink="">
      <xdr:nvSpPr>
        <xdr:cNvPr id="473" name="テキスト ボックス 472">
          <a:extLst>
            <a:ext uri="{FF2B5EF4-FFF2-40B4-BE49-F238E27FC236}">
              <a16:creationId xmlns:a16="http://schemas.microsoft.com/office/drawing/2014/main" id="{00000000-0008-0000-0000-000043010000}"/>
            </a:ext>
          </a:extLst>
        </xdr:cNvPr>
        <xdr:cNvSpPr txBox="1"/>
      </xdr:nvSpPr>
      <xdr:spPr>
        <a:xfrm>
          <a:off x="2169556" y="79498104"/>
          <a:ext cx="421001" cy="1832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348346</xdr:colOff>
      <xdr:row>474</xdr:row>
      <xdr:rowOff>3397</xdr:rowOff>
    </xdr:from>
    <xdr:to>
      <xdr:col>5</xdr:col>
      <xdr:colOff>768707</xdr:colOff>
      <xdr:row>474</xdr:row>
      <xdr:rowOff>184358</xdr:rowOff>
    </xdr:to>
    <xdr:sp macro="" textlink="">
      <xdr:nvSpPr>
        <xdr:cNvPr id="474" name="テキスト ボックス 473">
          <a:extLst>
            <a:ext uri="{FF2B5EF4-FFF2-40B4-BE49-F238E27FC236}">
              <a16:creationId xmlns:a16="http://schemas.microsoft.com/office/drawing/2014/main" id="{00000000-0008-0000-0000-000052010000}"/>
            </a:ext>
          </a:extLst>
        </xdr:cNvPr>
        <xdr:cNvSpPr txBox="1"/>
      </xdr:nvSpPr>
      <xdr:spPr>
        <a:xfrm>
          <a:off x="2148571" y="85899847"/>
          <a:ext cx="420361" cy="1809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407054</xdr:colOff>
      <xdr:row>98</xdr:row>
      <xdr:rowOff>7003</xdr:rowOff>
    </xdr:from>
    <xdr:to>
      <xdr:col>6</xdr:col>
      <xdr:colOff>2054</xdr:colOff>
      <xdr:row>98</xdr:row>
      <xdr:rowOff>186812</xdr:rowOff>
    </xdr:to>
    <xdr:sp macro="" textlink="">
      <xdr:nvSpPr>
        <xdr:cNvPr id="475" name="テキスト ボックス 474"/>
        <xdr:cNvSpPr txBox="1"/>
      </xdr:nvSpPr>
      <xdr:spPr>
        <a:xfrm>
          <a:off x="2207279" y="18161653"/>
          <a:ext cx="423675"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364484</xdr:colOff>
      <xdr:row>118</xdr:row>
      <xdr:rowOff>147949</xdr:rowOff>
    </xdr:from>
    <xdr:to>
      <xdr:col>15</xdr:col>
      <xdr:colOff>221792</xdr:colOff>
      <xdr:row>121</xdr:row>
      <xdr:rowOff>229280</xdr:rowOff>
    </xdr:to>
    <xdr:sp macro="" textlink="">
      <xdr:nvSpPr>
        <xdr:cNvPr id="476" name="テキスト ボックス 475"/>
        <xdr:cNvSpPr txBox="1"/>
      </xdr:nvSpPr>
      <xdr:spPr>
        <a:xfrm>
          <a:off x="4298309" y="21864949"/>
          <a:ext cx="2905308" cy="4623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10</xdr:col>
      <xdr:colOff>721422</xdr:colOff>
      <xdr:row>183</xdr:row>
      <xdr:rowOff>16862</xdr:rowOff>
    </xdr:from>
    <xdr:to>
      <xdr:col>17</xdr:col>
      <xdr:colOff>2016</xdr:colOff>
      <xdr:row>186</xdr:row>
      <xdr:rowOff>160537</xdr:rowOff>
    </xdr:to>
    <xdr:sp macro="" textlink="">
      <xdr:nvSpPr>
        <xdr:cNvPr id="477" name="テキスト ボックス 476"/>
        <xdr:cNvSpPr txBox="1"/>
      </xdr:nvSpPr>
      <xdr:spPr>
        <a:xfrm>
          <a:off x="5112447" y="33611537"/>
          <a:ext cx="2881044" cy="524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9</xdr:col>
      <xdr:colOff>341242</xdr:colOff>
      <xdr:row>245</xdr:row>
      <xdr:rowOff>22867</xdr:rowOff>
    </xdr:from>
    <xdr:to>
      <xdr:col>15</xdr:col>
      <xdr:colOff>159943</xdr:colOff>
      <xdr:row>247</xdr:row>
      <xdr:rowOff>225494</xdr:rowOff>
    </xdr:to>
    <xdr:sp macro="" textlink="">
      <xdr:nvSpPr>
        <xdr:cNvPr id="478" name="テキスト ボックス 477"/>
        <xdr:cNvSpPr txBox="1"/>
      </xdr:nvSpPr>
      <xdr:spPr>
        <a:xfrm>
          <a:off x="4275067" y="44837992"/>
          <a:ext cx="2866701" cy="431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14062</xdr:colOff>
      <xdr:row>335</xdr:row>
      <xdr:rowOff>275101</xdr:rowOff>
    </xdr:from>
    <xdr:to>
      <xdr:col>16</xdr:col>
      <xdr:colOff>99680</xdr:colOff>
      <xdr:row>339</xdr:row>
      <xdr:rowOff>21779</xdr:rowOff>
    </xdr:to>
    <xdr:sp macro="" textlink="">
      <xdr:nvSpPr>
        <xdr:cNvPr id="479" name="テキスト ボックス 478"/>
        <xdr:cNvSpPr txBox="1"/>
      </xdr:nvSpPr>
      <xdr:spPr>
        <a:xfrm>
          <a:off x="5233762" y="61225576"/>
          <a:ext cx="2676418" cy="413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5</xdr:col>
      <xdr:colOff>385806</xdr:colOff>
      <xdr:row>110</xdr:row>
      <xdr:rowOff>11255</xdr:rowOff>
    </xdr:from>
    <xdr:to>
      <xdr:col>5</xdr:col>
      <xdr:colOff>811209</xdr:colOff>
      <xdr:row>111</xdr:row>
      <xdr:rowOff>982</xdr:rowOff>
    </xdr:to>
    <xdr:sp macro="" textlink="">
      <xdr:nvSpPr>
        <xdr:cNvPr id="480" name="テキスト ボックス 479"/>
        <xdr:cNvSpPr txBox="1"/>
      </xdr:nvSpPr>
      <xdr:spPr>
        <a:xfrm>
          <a:off x="2186031" y="20242355"/>
          <a:ext cx="425403" cy="180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687704</xdr:colOff>
      <xdr:row>56</xdr:row>
      <xdr:rowOff>37421</xdr:rowOff>
    </xdr:from>
    <xdr:to>
      <xdr:col>16</xdr:col>
      <xdr:colOff>146658</xdr:colOff>
      <xdr:row>59</xdr:row>
      <xdr:rowOff>168991</xdr:rowOff>
    </xdr:to>
    <xdr:sp macro="" textlink="">
      <xdr:nvSpPr>
        <xdr:cNvPr id="481" name="テキスト ボックス 480"/>
        <xdr:cNvSpPr txBox="1"/>
      </xdr:nvSpPr>
      <xdr:spPr>
        <a:xfrm>
          <a:off x="5078729" y="10400621"/>
          <a:ext cx="2878429" cy="512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12</xdr:col>
      <xdr:colOff>8475</xdr:colOff>
      <xdr:row>284</xdr:row>
      <xdr:rowOff>235591</xdr:rowOff>
    </xdr:from>
    <xdr:to>
      <xdr:col>16</xdr:col>
      <xdr:colOff>132907</xdr:colOff>
      <xdr:row>288</xdr:row>
      <xdr:rowOff>235448</xdr:rowOff>
    </xdr:to>
    <xdr:sp macro="" textlink="">
      <xdr:nvSpPr>
        <xdr:cNvPr id="482" name="テキスト ボックス 481"/>
        <xdr:cNvSpPr txBox="1"/>
      </xdr:nvSpPr>
      <xdr:spPr>
        <a:xfrm>
          <a:off x="5485350" y="51889666"/>
          <a:ext cx="2458057" cy="666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80641</xdr:colOff>
      <xdr:row>306</xdr:row>
      <xdr:rowOff>109131</xdr:rowOff>
    </xdr:from>
    <xdr:to>
      <xdr:col>11</xdr:col>
      <xdr:colOff>240569</xdr:colOff>
      <xdr:row>307</xdr:row>
      <xdr:rowOff>156756</xdr:rowOff>
    </xdr:to>
    <xdr:sp macro="" textlink="">
      <xdr:nvSpPr>
        <xdr:cNvPr id="483" name="右矢印 482"/>
        <xdr:cNvSpPr/>
      </xdr:nvSpPr>
      <xdr:spPr>
        <a:xfrm>
          <a:off x="5300341" y="55801806"/>
          <a:ext cx="159928"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228</xdr:row>
      <xdr:rowOff>66675</xdr:rowOff>
    </xdr:from>
    <xdr:to>
      <xdr:col>6</xdr:col>
      <xdr:colOff>228600</xdr:colOff>
      <xdr:row>229</xdr:row>
      <xdr:rowOff>133350</xdr:rowOff>
    </xdr:to>
    <xdr:sp macro="" textlink="">
      <xdr:nvSpPr>
        <xdr:cNvPr id="484" name="右矢印 483"/>
        <xdr:cNvSpPr/>
      </xdr:nvSpPr>
      <xdr:spPr>
        <a:xfrm>
          <a:off x="2647950" y="4171950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221</xdr:row>
      <xdr:rowOff>76200</xdr:rowOff>
    </xdr:from>
    <xdr:to>
      <xdr:col>6</xdr:col>
      <xdr:colOff>228600</xdr:colOff>
      <xdr:row>222</xdr:row>
      <xdr:rowOff>142875</xdr:rowOff>
    </xdr:to>
    <xdr:sp macro="" textlink="">
      <xdr:nvSpPr>
        <xdr:cNvPr id="485" name="右矢印 484"/>
        <xdr:cNvSpPr/>
      </xdr:nvSpPr>
      <xdr:spPr>
        <a:xfrm>
          <a:off x="2647950" y="403955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390525</xdr:colOff>
      <xdr:row>229</xdr:row>
      <xdr:rowOff>0</xdr:rowOff>
    </xdr:from>
    <xdr:to>
      <xdr:col>5</xdr:col>
      <xdr:colOff>811958</xdr:colOff>
      <xdr:row>229</xdr:row>
      <xdr:rowOff>179809</xdr:rowOff>
    </xdr:to>
    <xdr:sp macro="" textlink="">
      <xdr:nvSpPr>
        <xdr:cNvPr id="486" name="テキスト ボックス 485"/>
        <xdr:cNvSpPr txBox="1"/>
      </xdr:nvSpPr>
      <xdr:spPr>
        <a:xfrm>
          <a:off x="2190750" y="418433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222</xdr:row>
      <xdr:rowOff>0</xdr:rowOff>
    </xdr:from>
    <xdr:to>
      <xdr:col>10</xdr:col>
      <xdr:colOff>821483</xdr:colOff>
      <xdr:row>222</xdr:row>
      <xdr:rowOff>179809</xdr:rowOff>
    </xdr:to>
    <xdr:sp macro="" textlink="">
      <xdr:nvSpPr>
        <xdr:cNvPr id="487" name="テキスト ボックス 486"/>
        <xdr:cNvSpPr txBox="1"/>
      </xdr:nvSpPr>
      <xdr:spPr>
        <a:xfrm>
          <a:off x="4791075" y="40509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229</xdr:row>
      <xdr:rowOff>9525</xdr:rowOff>
    </xdr:from>
    <xdr:to>
      <xdr:col>11</xdr:col>
      <xdr:colOff>2333</xdr:colOff>
      <xdr:row>229</xdr:row>
      <xdr:rowOff>189334</xdr:rowOff>
    </xdr:to>
    <xdr:sp macro="" textlink="">
      <xdr:nvSpPr>
        <xdr:cNvPr id="488" name="テキスト ボックス 487"/>
        <xdr:cNvSpPr txBox="1"/>
      </xdr:nvSpPr>
      <xdr:spPr>
        <a:xfrm>
          <a:off x="4800600" y="418528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228</xdr:row>
      <xdr:rowOff>66675</xdr:rowOff>
    </xdr:from>
    <xdr:to>
      <xdr:col>6</xdr:col>
      <xdr:colOff>228600</xdr:colOff>
      <xdr:row>229</xdr:row>
      <xdr:rowOff>133350</xdr:rowOff>
    </xdr:to>
    <xdr:sp macro="" textlink="">
      <xdr:nvSpPr>
        <xdr:cNvPr id="489" name="右矢印 488"/>
        <xdr:cNvSpPr/>
      </xdr:nvSpPr>
      <xdr:spPr>
        <a:xfrm>
          <a:off x="2647950" y="4171950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221</xdr:row>
      <xdr:rowOff>76200</xdr:rowOff>
    </xdr:from>
    <xdr:to>
      <xdr:col>6</xdr:col>
      <xdr:colOff>228600</xdr:colOff>
      <xdr:row>222</xdr:row>
      <xdr:rowOff>142875</xdr:rowOff>
    </xdr:to>
    <xdr:sp macro="" textlink="">
      <xdr:nvSpPr>
        <xdr:cNvPr id="490" name="右矢印 489"/>
        <xdr:cNvSpPr/>
      </xdr:nvSpPr>
      <xdr:spPr>
        <a:xfrm>
          <a:off x="2647950" y="403955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221</xdr:row>
      <xdr:rowOff>186726</xdr:rowOff>
    </xdr:from>
    <xdr:to>
      <xdr:col>5</xdr:col>
      <xdr:colOff>821483</xdr:colOff>
      <xdr:row>222</xdr:row>
      <xdr:rowOff>176035</xdr:rowOff>
    </xdr:to>
    <xdr:sp macro="" textlink="">
      <xdr:nvSpPr>
        <xdr:cNvPr id="491" name="テキスト ボックス 490"/>
        <xdr:cNvSpPr txBox="1"/>
      </xdr:nvSpPr>
      <xdr:spPr>
        <a:xfrm>
          <a:off x="2200275" y="40506051"/>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390525</xdr:colOff>
      <xdr:row>229</xdr:row>
      <xdr:rowOff>0</xdr:rowOff>
    </xdr:from>
    <xdr:to>
      <xdr:col>5</xdr:col>
      <xdr:colOff>811958</xdr:colOff>
      <xdr:row>229</xdr:row>
      <xdr:rowOff>179809</xdr:rowOff>
    </xdr:to>
    <xdr:sp macro="" textlink="">
      <xdr:nvSpPr>
        <xdr:cNvPr id="492" name="テキスト ボックス 491"/>
        <xdr:cNvSpPr txBox="1"/>
      </xdr:nvSpPr>
      <xdr:spPr>
        <a:xfrm>
          <a:off x="2190750" y="418433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222</xdr:row>
      <xdr:rowOff>0</xdr:rowOff>
    </xdr:from>
    <xdr:to>
      <xdr:col>10</xdr:col>
      <xdr:colOff>821483</xdr:colOff>
      <xdr:row>222</xdr:row>
      <xdr:rowOff>179809</xdr:rowOff>
    </xdr:to>
    <xdr:sp macro="" textlink="">
      <xdr:nvSpPr>
        <xdr:cNvPr id="493" name="テキスト ボックス 492"/>
        <xdr:cNvSpPr txBox="1"/>
      </xdr:nvSpPr>
      <xdr:spPr>
        <a:xfrm>
          <a:off x="4791075" y="40509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229</xdr:row>
      <xdr:rowOff>9525</xdr:rowOff>
    </xdr:from>
    <xdr:to>
      <xdr:col>11</xdr:col>
      <xdr:colOff>2333</xdr:colOff>
      <xdr:row>229</xdr:row>
      <xdr:rowOff>189334</xdr:rowOff>
    </xdr:to>
    <xdr:sp macro="" textlink="">
      <xdr:nvSpPr>
        <xdr:cNvPr id="494" name="テキスト ボックス 493"/>
        <xdr:cNvSpPr txBox="1"/>
      </xdr:nvSpPr>
      <xdr:spPr>
        <a:xfrm>
          <a:off x="4800600" y="418528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285317</xdr:colOff>
      <xdr:row>234</xdr:row>
      <xdr:rowOff>10701</xdr:rowOff>
    </xdr:from>
    <xdr:to>
      <xdr:col>4</xdr:col>
      <xdr:colOff>228291</xdr:colOff>
      <xdr:row>234</xdr:row>
      <xdr:rowOff>186642</xdr:rowOff>
    </xdr:to>
    <xdr:sp macro="" textlink="">
      <xdr:nvSpPr>
        <xdr:cNvPr id="495" name="右矢印 494"/>
        <xdr:cNvSpPr/>
      </xdr:nvSpPr>
      <xdr:spPr>
        <a:xfrm rot="5400000">
          <a:off x="1364221" y="42765847"/>
          <a:ext cx="175941" cy="257299"/>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398500</xdr:colOff>
      <xdr:row>236</xdr:row>
      <xdr:rowOff>48067</xdr:rowOff>
    </xdr:from>
    <xdr:to>
      <xdr:col>5</xdr:col>
      <xdr:colOff>821926</xdr:colOff>
      <xdr:row>237</xdr:row>
      <xdr:rowOff>37376</xdr:rowOff>
    </xdr:to>
    <xdr:sp macro="" textlink="">
      <xdr:nvSpPr>
        <xdr:cNvPr id="496" name="テキスト ボックス 495"/>
        <xdr:cNvSpPr txBox="1"/>
      </xdr:nvSpPr>
      <xdr:spPr>
        <a:xfrm>
          <a:off x="2198725" y="43224892"/>
          <a:ext cx="42342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407395</xdr:colOff>
      <xdr:row>388</xdr:row>
      <xdr:rowOff>11475</xdr:rowOff>
    </xdr:from>
    <xdr:to>
      <xdr:col>5</xdr:col>
      <xdr:colOff>822526</xdr:colOff>
      <xdr:row>388</xdr:row>
      <xdr:rowOff>169884</xdr:rowOff>
    </xdr:to>
    <xdr:sp macro="" textlink="">
      <xdr:nvSpPr>
        <xdr:cNvPr id="497" name="テキスト ボックス 496"/>
        <xdr:cNvSpPr txBox="1"/>
      </xdr:nvSpPr>
      <xdr:spPr>
        <a:xfrm>
          <a:off x="2207620" y="70544100"/>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240994</xdr:colOff>
      <xdr:row>390</xdr:row>
      <xdr:rowOff>5737</xdr:rowOff>
    </xdr:from>
    <xdr:to>
      <xdr:col>6</xdr:col>
      <xdr:colOff>5453</xdr:colOff>
      <xdr:row>390</xdr:row>
      <xdr:rowOff>186442</xdr:rowOff>
    </xdr:to>
    <xdr:sp macro="" textlink="">
      <xdr:nvSpPr>
        <xdr:cNvPr id="498" name="テキスト ボックス 497"/>
        <xdr:cNvSpPr txBox="1"/>
      </xdr:nvSpPr>
      <xdr:spPr>
        <a:xfrm>
          <a:off x="2041219" y="70919362"/>
          <a:ext cx="593134" cy="18070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396441</xdr:colOff>
      <xdr:row>445</xdr:row>
      <xdr:rowOff>5304</xdr:rowOff>
    </xdr:from>
    <xdr:to>
      <xdr:col>10</xdr:col>
      <xdr:colOff>820407</xdr:colOff>
      <xdr:row>445</xdr:row>
      <xdr:rowOff>187520</xdr:rowOff>
    </xdr:to>
    <xdr:sp macro="" textlink="">
      <xdr:nvSpPr>
        <xdr:cNvPr id="499" name="テキスト ボックス 498">
          <a:extLst>
            <a:ext uri="{FF2B5EF4-FFF2-40B4-BE49-F238E27FC236}">
              <a16:creationId xmlns:a16="http://schemas.microsoft.com/office/drawing/2014/main" id="{00000000-0008-0000-0000-0000A0000000}"/>
            </a:ext>
          </a:extLst>
        </xdr:cNvPr>
        <xdr:cNvSpPr txBox="1"/>
      </xdr:nvSpPr>
      <xdr:spPr>
        <a:xfrm>
          <a:off x="4787466" y="80758254"/>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333597</xdr:colOff>
      <xdr:row>445</xdr:row>
      <xdr:rowOff>44302</xdr:rowOff>
    </xdr:from>
    <xdr:to>
      <xdr:col>5</xdr:col>
      <xdr:colOff>755030</xdr:colOff>
      <xdr:row>446</xdr:row>
      <xdr:rowOff>35826</xdr:rowOff>
    </xdr:to>
    <xdr:sp macro="" textlink="">
      <xdr:nvSpPr>
        <xdr:cNvPr id="500" name="テキスト ボックス 499">
          <a:extLst>
            <a:ext uri="{FF2B5EF4-FFF2-40B4-BE49-F238E27FC236}">
              <a16:creationId xmlns:a16="http://schemas.microsoft.com/office/drawing/2014/main" id="{00000000-0008-0000-0000-000042010000}"/>
            </a:ext>
          </a:extLst>
        </xdr:cNvPr>
        <xdr:cNvSpPr txBox="1"/>
      </xdr:nvSpPr>
      <xdr:spPr>
        <a:xfrm>
          <a:off x="2133822" y="80797252"/>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355749</xdr:colOff>
      <xdr:row>452</xdr:row>
      <xdr:rowOff>22151</xdr:rowOff>
    </xdr:from>
    <xdr:to>
      <xdr:col>5</xdr:col>
      <xdr:colOff>777182</xdr:colOff>
      <xdr:row>453</xdr:row>
      <xdr:rowOff>13675</xdr:rowOff>
    </xdr:to>
    <xdr:sp macro="" textlink="">
      <xdr:nvSpPr>
        <xdr:cNvPr id="501" name="テキスト ボックス 500">
          <a:extLst>
            <a:ext uri="{FF2B5EF4-FFF2-40B4-BE49-F238E27FC236}">
              <a16:creationId xmlns:a16="http://schemas.microsoft.com/office/drawing/2014/main" id="{00000000-0008-0000-0000-000042010000}"/>
            </a:ext>
          </a:extLst>
        </xdr:cNvPr>
        <xdr:cNvSpPr txBox="1"/>
      </xdr:nvSpPr>
      <xdr:spPr>
        <a:xfrm>
          <a:off x="2155974" y="82041926"/>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396441</xdr:colOff>
      <xdr:row>431</xdr:row>
      <xdr:rowOff>5304</xdr:rowOff>
    </xdr:from>
    <xdr:to>
      <xdr:col>10</xdr:col>
      <xdr:colOff>820407</xdr:colOff>
      <xdr:row>431</xdr:row>
      <xdr:rowOff>187520</xdr:rowOff>
    </xdr:to>
    <xdr:sp macro="" textlink="">
      <xdr:nvSpPr>
        <xdr:cNvPr id="502" name="テキスト ボックス 501">
          <a:extLst>
            <a:ext uri="{FF2B5EF4-FFF2-40B4-BE49-F238E27FC236}">
              <a16:creationId xmlns:a16="http://schemas.microsoft.com/office/drawing/2014/main" id="{00000000-0008-0000-0000-0000A0000000}"/>
            </a:ext>
          </a:extLst>
        </xdr:cNvPr>
        <xdr:cNvSpPr txBox="1"/>
      </xdr:nvSpPr>
      <xdr:spPr>
        <a:xfrm>
          <a:off x="4787466" y="78224604"/>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400190</xdr:colOff>
      <xdr:row>409</xdr:row>
      <xdr:rowOff>181000</xdr:rowOff>
    </xdr:from>
    <xdr:to>
      <xdr:col>10</xdr:col>
      <xdr:colOff>821623</xdr:colOff>
      <xdr:row>410</xdr:row>
      <xdr:rowOff>173711</xdr:rowOff>
    </xdr:to>
    <xdr:sp macro="" textlink="">
      <xdr:nvSpPr>
        <xdr:cNvPr id="503" name="テキスト ボックス 502">
          <a:extLst>
            <a:ext uri="{FF2B5EF4-FFF2-40B4-BE49-F238E27FC236}">
              <a16:creationId xmlns:a16="http://schemas.microsoft.com/office/drawing/2014/main" id="{00000000-0008-0000-0000-000047010000}"/>
            </a:ext>
          </a:extLst>
        </xdr:cNvPr>
        <xdr:cNvSpPr txBox="1"/>
      </xdr:nvSpPr>
      <xdr:spPr>
        <a:xfrm>
          <a:off x="4791215" y="74409325"/>
          <a:ext cx="421433"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365067</xdr:colOff>
      <xdr:row>423</xdr:row>
      <xdr:rowOff>187870</xdr:rowOff>
    </xdr:from>
    <xdr:to>
      <xdr:col>10</xdr:col>
      <xdr:colOff>790365</xdr:colOff>
      <xdr:row>424</xdr:row>
      <xdr:rowOff>180581</xdr:rowOff>
    </xdr:to>
    <xdr:sp macro="" textlink="">
      <xdr:nvSpPr>
        <xdr:cNvPr id="504" name="テキスト ボックス 503">
          <a:extLst>
            <a:ext uri="{FF2B5EF4-FFF2-40B4-BE49-F238E27FC236}">
              <a16:creationId xmlns:a16="http://schemas.microsoft.com/office/drawing/2014/main" id="{00000000-0008-0000-0000-00004A010000}"/>
            </a:ext>
          </a:extLst>
        </xdr:cNvPr>
        <xdr:cNvSpPr txBox="1"/>
      </xdr:nvSpPr>
      <xdr:spPr>
        <a:xfrm>
          <a:off x="4756092" y="76949845"/>
          <a:ext cx="425298"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222762</xdr:colOff>
      <xdr:row>440</xdr:row>
      <xdr:rowOff>7681</xdr:rowOff>
    </xdr:from>
    <xdr:to>
      <xdr:col>10</xdr:col>
      <xdr:colOff>813486</xdr:colOff>
      <xdr:row>440</xdr:row>
      <xdr:rowOff>191070</xdr:rowOff>
    </xdr:to>
    <xdr:sp macro="" textlink="">
      <xdr:nvSpPr>
        <xdr:cNvPr id="505" name="テキスト ボックス 504"/>
        <xdr:cNvSpPr txBox="1"/>
      </xdr:nvSpPr>
      <xdr:spPr>
        <a:xfrm>
          <a:off x="4613787" y="79874806"/>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230443</xdr:colOff>
      <xdr:row>447</xdr:row>
      <xdr:rowOff>0</xdr:rowOff>
    </xdr:from>
    <xdr:to>
      <xdr:col>10</xdr:col>
      <xdr:colOff>821167</xdr:colOff>
      <xdr:row>447</xdr:row>
      <xdr:rowOff>183389</xdr:rowOff>
    </xdr:to>
    <xdr:sp macro="" textlink="">
      <xdr:nvSpPr>
        <xdr:cNvPr id="506" name="テキスト ボックス 505"/>
        <xdr:cNvSpPr txBox="1"/>
      </xdr:nvSpPr>
      <xdr:spPr>
        <a:xfrm>
          <a:off x="4621468" y="81133950"/>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230443</xdr:colOff>
      <xdr:row>433</xdr:row>
      <xdr:rowOff>7682</xdr:rowOff>
    </xdr:from>
    <xdr:to>
      <xdr:col>10</xdr:col>
      <xdr:colOff>821167</xdr:colOff>
      <xdr:row>433</xdr:row>
      <xdr:rowOff>191071</xdr:rowOff>
    </xdr:to>
    <xdr:sp macro="" textlink="">
      <xdr:nvSpPr>
        <xdr:cNvPr id="507" name="テキスト ボックス 506"/>
        <xdr:cNvSpPr txBox="1"/>
      </xdr:nvSpPr>
      <xdr:spPr>
        <a:xfrm>
          <a:off x="4621468" y="78607982"/>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800" spc="100" baseline="0">
              <a:solidFill>
                <a:schemeClr val="bg1"/>
              </a:solidFill>
              <a:latin typeface="HGP創英角ﾎﾟｯﾌﾟ体" panose="040B0A00000000000000" pitchFamily="50" charset="-128"/>
              <a:ea typeface="HGP創英角ﾎﾟｯﾌﾟ体" panose="040B0A00000000000000" pitchFamily="50" charset="-128"/>
            </a:rPr>
            <a:t>RENEW</a:t>
          </a:r>
          <a:endParaRPr kumimoji="1" lang="ja-JP" altLang="en-US" sz="8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400590</xdr:colOff>
      <xdr:row>327</xdr:row>
      <xdr:rowOff>180256</xdr:rowOff>
    </xdr:from>
    <xdr:to>
      <xdr:col>5</xdr:col>
      <xdr:colOff>820046</xdr:colOff>
      <xdr:row>328</xdr:row>
      <xdr:rowOff>171362</xdr:rowOff>
    </xdr:to>
    <xdr:sp macro="" textlink="">
      <xdr:nvSpPr>
        <xdr:cNvPr id="508" name="テキスト ボックス 507"/>
        <xdr:cNvSpPr txBox="1"/>
      </xdr:nvSpPr>
      <xdr:spPr>
        <a:xfrm>
          <a:off x="2200815" y="59740081"/>
          <a:ext cx="419456"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230443</xdr:colOff>
      <xdr:row>454</xdr:row>
      <xdr:rowOff>7681</xdr:rowOff>
    </xdr:from>
    <xdr:to>
      <xdr:col>5</xdr:col>
      <xdr:colOff>821167</xdr:colOff>
      <xdr:row>454</xdr:row>
      <xdr:rowOff>191070</xdr:rowOff>
    </xdr:to>
    <xdr:sp macro="" textlink="">
      <xdr:nvSpPr>
        <xdr:cNvPr id="509" name="テキスト ボックス 508"/>
        <xdr:cNvSpPr txBox="1"/>
      </xdr:nvSpPr>
      <xdr:spPr>
        <a:xfrm>
          <a:off x="2030668" y="82408456"/>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800" spc="100" baseline="0">
              <a:solidFill>
                <a:schemeClr val="bg1"/>
              </a:solidFill>
              <a:latin typeface="HGP創英角ﾎﾟｯﾌﾟ体" panose="040B0A00000000000000" pitchFamily="50" charset="-128"/>
              <a:ea typeface="HGP創英角ﾎﾟｯﾌﾟ体" panose="040B0A00000000000000" pitchFamily="50" charset="-128"/>
            </a:rPr>
            <a:t>RENEW</a:t>
          </a:r>
          <a:endParaRPr kumimoji="1" lang="ja-JP" altLang="en-US" sz="8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407395</xdr:colOff>
      <xdr:row>522</xdr:row>
      <xdr:rowOff>11475</xdr:rowOff>
    </xdr:from>
    <xdr:to>
      <xdr:col>5</xdr:col>
      <xdr:colOff>822526</xdr:colOff>
      <xdr:row>522</xdr:row>
      <xdr:rowOff>169884</xdr:rowOff>
    </xdr:to>
    <xdr:sp macro="" textlink="">
      <xdr:nvSpPr>
        <xdr:cNvPr id="510" name="テキスト ボックス 509"/>
        <xdr:cNvSpPr txBox="1"/>
      </xdr:nvSpPr>
      <xdr:spPr>
        <a:xfrm>
          <a:off x="2207620" y="94566150"/>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240994</xdr:colOff>
      <xdr:row>524</xdr:row>
      <xdr:rowOff>5737</xdr:rowOff>
    </xdr:from>
    <xdr:to>
      <xdr:col>6</xdr:col>
      <xdr:colOff>5453</xdr:colOff>
      <xdr:row>524</xdr:row>
      <xdr:rowOff>186442</xdr:rowOff>
    </xdr:to>
    <xdr:sp macro="" textlink="">
      <xdr:nvSpPr>
        <xdr:cNvPr id="511" name="テキスト ボックス 510"/>
        <xdr:cNvSpPr txBox="1"/>
      </xdr:nvSpPr>
      <xdr:spPr>
        <a:xfrm>
          <a:off x="2041219" y="94941412"/>
          <a:ext cx="593134" cy="18070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391064</xdr:colOff>
      <xdr:row>522</xdr:row>
      <xdr:rowOff>1257</xdr:rowOff>
    </xdr:from>
    <xdr:to>
      <xdr:col>5</xdr:col>
      <xdr:colOff>812497</xdr:colOff>
      <xdr:row>522</xdr:row>
      <xdr:rowOff>179269</xdr:rowOff>
    </xdr:to>
    <xdr:sp macro="" textlink="">
      <xdr:nvSpPr>
        <xdr:cNvPr id="512" name="テキスト ボックス 511"/>
        <xdr:cNvSpPr txBox="1"/>
      </xdr:nvSpPr>
      <xdr:spPr>
        <a:xfrm>
          <a:off x="2191289" y="94555932"/>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521</xdr:row>
      <xdr:rowOff>180975</xdr:rowOff>
    </xdr:from>
    <xdr:to>
      <xdr:col>5</xdr:col>
      <xdr:colOff>821483</xdr:colOff>
      <xdr:row>522</xdr:row>
      <xdr:rowOff>170284</xdr:rowOff>
    </xdr:to>
    <xdr:sp macro="" textlink="">
      <xdr:nvSpPr>
        <xdr:cNvPr id="513" name="テキスト ボックス 512"/>
        <xdr:cNvSpPr txBox="1"/>
      </xdr:nvSpPr>
      <xdr:spPr>
        <a:xfrm>
          <a:off x="2200275" y="945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H72"/>
  <sheetViews>
    <sheetView showGridLines="0" showRowColHeaders="0" tabSelected="1" view="pageBreakPreview" zoomScale="60" zoomScaleNormal="50" workbookViewId="0">
      <selection activeCell="CJ28" sqref="CJ28"/>
    </sheetView>
  </sheetViews>
  <sheetFormatPr defaultColWidth="3.625" defaultRowHeight="13.5"/>
  <cols>
    <col min="1" max="1" width="3.625" style="25" customWidth="1"/>
    <col min="2" max="2" width="3.625" style="25" hidden="1" customWidth="1"/>
    <col min="3" max="12" width="1.625" style="25" customWidth="1"/>
    <col min="13" max="16" width="1.375" style="25" customWidth="1"/>
    <col min="17" max="66" width="1.75" style="25" customWidth="1"/>
    <col min="67" max="81" width="3.625" style="25"/>
    <col min="82" max="16384" width="3.625" style="77"/>
  </cols>
  <sheetData>
    <row r="1" spans="1:81" ht="30" customHeight="1">
      <c r="C1" s="134" t="s">
        <v>573</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5" t="s">
        <v>163</v>
      </c>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row>
    <row r="2" spans="1:81" ht="22.5" customHeight="1">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78"/>
      <c r="AM2" s="78"/>
      <c r="AN2" s="78"/>
      <c r="AO2" s="78"/>
      <c r="AP2" s="78"/>
      <c r="AQ2" s="78"/>
      <c r="AR2" s="136" t="s">
        <v>164</v>
      </c>
      <c r="AS2" s="136"/>
      <c r="AT2" s="136"/>
      <c r="AU2" s="136"/>
      <c r="AV2" s="136"/>
      <c r="AW2" s="136"/>
      <c r="AX2" s="136"/>
      <c r="AY2" s="136"/>
      <c r="AZ2" s="136"/>
      <c r="BA2" s="136"/>
      <c r="BB2" s="136"/>
      <c r="BC2" s="136"/>
      <c r="BD2" s="136"/>
      <c r="BE2" s="136"/>
      <c r="BF2" s="136"/>
      <c r="BG2" s="136"/>
      <c r="BH2" s="136"/>
      <c r="BI2" s="136"/>
      <c r="BJ2" s="136"/>
      <c r="BK2" s="136"/>
      <c r="BL2" s="136"/>
      <c r="BM2" s="136"/>
      <c r="BN2" s="136"/>
    </row>
    <row r="3" spans="1:81" ht="7.5" customHeigh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L3" s="80"/>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1:81" s="1" customFormat="1" ht="5.25" customHeight="1">
      <c r="A4" s="3"/>
      <c r="B4" s="3"/>
      <c r="C4" s="3"/>
      <c r="D4" s="33"/>
      <c r="E4" s="33"/>
      <c r="F4" s="33"/>
      <c r="G4" s="33"/>
      <c r="H4" s="33"/>
      <c r="I4" s="33"/>
      <c r="J4" s="33"/>
      <c r="K4" s="33"/>
      <c r="L4" s="33"/>
      <c r="M4" s="33"/>
      <c r="N4" s="34"/>
      <c r="O4" s="35"/>
      <c r="P4" s="36"/>
      <c r="Q4" s="36"/>
      <c r="R4" s="36"/>
      <c r="S4" s="36"/>
      <c r="T4" s="36"/>
      <c r="U4" s="36"/>
      <c r="V4" s="36"/>
      <c r="W4" s="36"/>
      <c r="X4" s="36"/>
      <c r="Y4" s="37"/>
      <c r="Z4" s="3"/>
      <c r="AA4" s="3"/>
      <c r="AB4" s="3"/>
      <c r="AC4" s="33"/>
      <c r="AD4" s="33"/>
      <c r="AE4" s="33"/>
      <c r="AF4" s="33"/>
      <c r="AG4" s="33"/>
      <c r="AH4" s="33"/>
      <c r="AI4" s="33"/>
      <c r="AJ4" s="33"/>
      <c r="AK4" s="33"/>
      <c r="AL4" s="33"/>
      <c r="AM4" s="33"/>
      <c r="AN4" s="34"/>
      <c r="AO4" s="35"/>
      <c r="AP4" s="36"/>
      <c r="AQ4" s="36"/>
      <c r="AR4" s="36"/>
      <c r="AS4" s="36"/>
      <c r="AT4" s="37"/>
      <c r="AU4" s="37"/>
      <c r="AV4" s="37"/>
      <c r="AW4" s="33"/>
      <c r="AX4" s="33"/>
      <c r="AY4" s="33"/>
      <c r="AZ4" s="33"/>
      <c r="BA4" s="33"/>
      <c r="BB4" s="33"/>
      <c r="BC4" s="33"/>
      <c r="BD4" s="33"/>
      <c r="BE4" s="33"/>
      <c r="BF4" s="33"/>
      <c r="BG4" s="33"/>
      <c r="BH4" s="34"/>
      <c r="BI4" s="35"/>
      <c r="BJ4" s="36"/>
      <c r="BK4" s="36"/>
      <c r="BL4" s="36"/>
      <c r="BM4" s="36"/>
      <c r="BN4" s="3"/>
      <c r="BO4" s="3"/>
      <c r="BP4" s="3"/>
      <c r="BQ4" s="3"/>
      <c r="BR4" s="3"/>
      <c r="BS4" s="3"/>
      <c r="BT4" s="3"/>
      <c r="BU4" s="3"/>
      <c r="BV4" s="3"/>
      <c r="BW4" s="3"/>
      <c r="BX4" s="3"/>
      <c r="BY4" s="3"/>
      <c r="BZ4" s="3"/>
      <c r="CA4" s="3"/>
      <c r="CB4" s="3"/>
      <c r="CC4" s="3"/>
    </row>
    <row r="5" spans="1:81" s="2" customFormat="1" ht="26.25" customHeight="1">
      <c r="A5" s="4"/>
      <c r="B5" s="4" t="s">
        <v>574</v>
      </c>
      <c r="C5" s="4"/>
      <c r="D5" s="38"/>
      <c r="E5" s="137"/>
      <c r="F5" s="137"/>
      <c r="G5" s="138" t="s">
        <v>9</v>
      </c>
      <c r="H5" s="138"/>
      <c r="I5" s="138"/>
      <c r="J5" s="138"/>
      <c r="K5" s="138"/>
      <c r="L5" s="138"/>
      <c r="M5" s="138"/>
      <c r="N5" s="138"/>
      <c r="O5" s="138"/>
      <c r="P5" s="138"/>
      <c r="Q5" s="138"/>
      <c r="R5" s="138"/>
      <c r="S5" s="138"/>
      <c r="T5" s="138"/>
      <c r="U5" s="138"/>
      <c r="V5" s="138"/>
      <c r="W5" s="138"/>
      <c r="X5" s="39"/>
      <c r="Y5" s="40"/>
      <c r="Z5" s="4"/>
      <c r="AA5" s="4"/>
      <c r="AB5" s="4"/>
      <c r="AC5" s="38"/>
      <c r="AD5" s="137"/>
      <c r="AE5" s="137"/>
      <c r="AF5" s="139" t="s">
        <v>10</v>
      </c>
      <c r="AG5" s="139"/>
      <c r="AH5" s="139"/>
      <c r="AI5" s="139"/>
      <c r="AJ5" s="139"/>
      <c r="AK5" s="139"/>
      <c r="AL5" s="139"/>
      <c r="AM5" s="139"/>
      <c r="AN5" s="139"/>
      <c r="AO5" s="139"/>
      <c r="AP5" s="139"/>
      <c r="AQ5" s="139"/>
      <c r="AR5" s="41"/>
      <c r="AS5" s="41"/>
      <c r="AT5" s="40"/>
      <c r="AU5" s="40"/>
      <c r="AV5" s="40"/>
      <c r="AW5" s="38"/>
      <c r="AX5" s="137"/>
      <c r="AY5" s="137"/>
      <c r="AZ5" s="139" t="s">
        <v>11</v>
      </c>
      <c r="BA5" s="139"/>
      <c r="BB5" s="139"/>
      <c r="BC5" s="139"/>
      <c r="BD5" s="139"/>
      <c r="BE5" s="139"/>
      <c r="BF5" s="139"/>
      <c r="BG5" s="139"/>
      <c r="BH5" s="139"/>
      <c r="BI5" s="139"/>
      <c r="BJ5" s="139"/>
      <c r="BK5" s="139"/>
      <c r="BL5" s="139"/>
      <c r="BM5" s="42"/>
      <c r="BN5" s="4"/>
      <c r="BO5" s="4"/>
      <c r="BP5" s="4"/>
      <c r="BQ5" s="4"/>
      <c r="BR5" s="4"/>
      <c r="BS5" s="4"/>
      <c r="BT5" s="4"/>
      <c r="BU5" s="4"/>
      <c r="BV5" s="4"/>
      <c r="BW5" s="4"/>
      <c r="BX5" s="4"/>
      <c r="BY5" s="4"/>
      <c r="BZ5" s="4"/>
      <c r="CA5" s="4"/>
      <c r="CB5" s="4"/>
      <c r="CC5" s="4"/>
    </row>
    <row r="6" spans="1:81" s="2" customFormat="1" ht="6" customHeight="1">
      <c r="A6" s="4"/>
      <c r="B6" s="4"/>
      <c r="C6" s="4"/>
      <c r="D6" s="43"/>
      <c r="E6" s="43"/>
      <c r="F6" s="43"/>
      <c r="G6" s="43"/>
      <c r="H6" s="43"/>
      <c r="I6" s="43"/>
      <c r="J6" s="43"/>
      <c r="K6" s="43"/>
      <c r="L6" s="43"/>
      <c r="M6" s="43"/>
      <c r="N6" s="43"/>
      <c r="O6" s="43"/>
      <c r="P6" s="43"/>
      <c r="Q6" s="43"/>
      <c r="R6" s="43"/>
      <c r="S6" s="43"/>
      <c r="T6" s="43"/>
      <c r="U6" s="43"/>
      <c r="V6" s="43"/>
      <c r="W6" s="43"/>
      <c r="X6" s="43"/>
      <c r="Y6" s="40"/>
      <c r="Z6" s="4"/>
      <c r="AA6" s="4"/>
      <c r="AB6" s="4"/>
      <c r="AC6" s="43"/>
      <c r="AD6" s="43"/>
      <c r="AE6" s="43"/>
      <c r="AF6" s="43"/>
      <c r="AG6" s="43"/>
      <c r="AH6" s="43"/>
      <c r="AI6" s="43"/>
      <c r="AJ6" s="43"/>
      <c r="AK6" s="43"/>
      <c r="AL6" s="43"/>
      <c r="AM6" s="43"/>
      <c r="AN6" s="43"/>
      <c r="AO6" s="43"/>
      <c r="AP6" s="43"/>
      <c r="AQ6" s="43"/>
      <c r="AR6" s="43"/>
      <c r="AS6" s="43"/>
      <c r="AT6" s="40"/>
      <c r="AU6" s="40"/>
      <c r="AV6" s="40"/>
      <c r="AW6" s="43"/>
      <c r="AX6" s="43"/>
      <c r="AY6" s="43"/>
      <c r="AZ6" s="43"/>
      <c r="BA6" s="43"/>
      <c r="BB6" s="43"/>
      <c r="BC6" s="43"/>
      <c r="BD6" s="43"/>
      <c r="BE6" s="43"/>
      <c r="BF6" s="43"/>
      <c r="BG6" s="43"/>
      <c r="BH6" s="43"/>
      <c r="BI6" s="43"/>
      <c r="BJ6" s="43"/>
      <c r="BK6" s="43"/>
      <c r="BL6" s="43"/>
      <c r="BM6" s="43"/>
      <c r="BN6" s="4"/>
      <c r="BO6" s="4"/>
      <c r="BP6" s="4"/>
      <c r="BQ6" s="4"/>
      <c r="BR6" s="4"/>
      <c r="BS6" s="4"/>
      <c r="BT6" s="4"/>
      <c r="BU6" s="4"/>
      <c r="BV6" s="4"/>
      <c r="BW6" s="4"/>
      <c r="BX6" s="4"/>
      <c r="BY6" s="4"/>
      <c r="BZ6" s="4"/>
      <c r="CA6" s="4"/>
      <c r="CB6" s="4"/>
      <c r="CC6" s="4"/>
    </row>
    <row r="7" spans="1:81" s="87" customFormat="1" ht="19.5" customHeight="1">
      <c r="A7" s="26"/>
      <c r="B7" s="26"/>
      <c r="C7" s="82"/>
      <c r="D7" s="26"/>
      <c r="E7" s="83"/>
      <c r="F7" s="133" t="s">
        <v>595</v>
      </c>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84"/>
      <c r="AO7" s="84"/>
      <c r="AP7" s="85"/>
      <c r="AQ7" s="85"/>
      <c r="AR7" s="128" t="s">
        <v>130</v>
      </c>
      <c r="AS7" s="128"/>
      <c r="AT7" s="128"/>
      <c r="AU7" s="128"/>
      <c r="AV7" s="130" t="s">
        <v>29</v>
      </c>
      <c r="AW7" s="130"/>
      <c r="AX7" s="130"/>
      <c r="AY7" s="346" t="s">
        <v>125</v>
      </c>
      <c r="AZ7" s="346"/>
      <c r="BA7" s="346"/>
      <c r="BB7" s="346"/>
      <c r="BC7" s="346" t="s">
        <v>171</v>
      </c>
      <c r="BD7" s="346"/>
      <c r="BE7" s="346"/>
      <c r="BF7" s="346"/>
      <c r="BG7" s="346"/>
      <c r="BH7" s="346" t="s">
        <v>172</v>
      </c>
      <c r="BI7" s="346"/>
      <c r="BJ7" s="346"/>
      <c r="BK7" s="346"/>
      <c r="BL7" s="346"/>
      <c r="BM7" s="86"/>
      <c r="BN7" s="26"/>
      <c r="BO7" s="26"/>
      <c r="BP7" s="26"/>
      <c r="BQ7" s="26"/>
      <c r="BR7" s="26"/>
      <c r="BS7" s="26"/>
      <c r="BT7" s="26"/>
      <c r="BU7" s="26"/>
      <c r="BV7" s="26"/>
      <c r="BW7" s="26"/>
      <c r="BX7" s="26"/>
      <c r="BY7" s="26"/>
      <c r="BZ7" s="26"/>
      <c r="CA7" s="26"/>
      <c r="CB7" s="26"/>
      <c r="CC7" s="26"/>
    </row>
    <row r="8" spans="1:81" s="87" customFormat="1" ht="9" customHeight="1">
      <c r="A8" s="26"/>
      <c r="B8" s="26"/>
      <c r="C8" s="82"/>
      <c r="D8" s="45"/>
      <c r="E8" s="45"/>
      <c r="F8" s="45"/>
      <c r="G8" s="45"/>
      <c r="H8" s="82"/>
      <c r="I8" s="82"/>
      <c r="J8" s="82"/>
      <c r="K8" s="82"/>
      <c r="L8" s="82"/>
      <c r="M8" s="82"/>
      <c r="N8" s="82"/>
      <c r="O8" s="82"/>
      <c r="P8" s="82"/>
      <c r="Q8" s="82"/>
      <c r="R8" s="82"/>
      <c r="S8" s="82"/>
      <c r="T8" s="82"/>
      <c r="U8" s="82"/>
      <c r="V8" s="82"/>
      <c r="W8" s="82"/>
      <c r="X8" s="82"/>
      <c r="Y8" s="26"/>
      <c r="Z8" s="26"/>
      <c r="AA8" s="26"/>
      <c r="AB8" s="26"/>
      <c r="AC8" s="26"/>
      <c r="AD8" s="26"/>
      <c r="AE8" s="84"/>
      <c r="AF8" s="84"/>
      <c r="AG8" s="84"/>
      <c r="AH8" s="84"/>
      <c r="AI8" s="84"/>
      <c r="AJ8" s="84"/>
      <c r="AK8" s="84"/>
      <c r="AL8" s="84"/>
      <c r="AM8" s="84"/>
      <c r="AN8" s="84"/>
      <c r="AO8" s="84"/>
      <c r="AP8" s="88"/>
      <c r="AQ8" s="88"/>
      <c r="AR8" s="128"/>
      <c r="AS8" s="128"/>
      <c r="AT8" s="128"/>
      <c r="AU8" s="128"/>
      <c r="AV8" s="130"/>
      <c r="AW8" s="130"/>
      <c r="AX8" s="130"/>
      <c r="AY8" s="346"/>
      <c r="AZ8" s="346"/>
      <c r="BA8" s="346"/>
      <c r="BB8" s="346"/>
      <c r="BC8" s="346"/>
      <c r="BD8" s="346"/>
      <c r="BE8" s="346"/>
      <c r="BF8" s="346"/>
      <c r="BG8" s="346"/>
      <c r="BH8" s="346"/>
      <c r="BI8" s="346"/>
      <c r="BJ8" s="346"/>
      <c r="BK8" s="346"/>
      <c r="BL8" s="346"/>
      <c r="BM8" s="86"/>
      <c r="BN8" s="26"/>
      <c r="BO8" s="26"/>
      <c r="BP8" s="26"/>
      <c r="BQ8" s="26"/>
      <c r="BR8" s="26"/>
      <c r="BS8" s="26"/>
      <c r="BT8" s="26"/>
      <c r="BU8" s="26"/>
      <c r="BV8" s="26"/>
      <c r="BW8" s="26"/>
      <c r="BX8" s="26"/>
      <c r="BY8" s="26"/>
      <c r="BZ8" s="26"/>
      <c r="CA8" s="26"/>
      <c r="CB8" s="26"/>
      <c r="CC8" s="26"/>
    </row>
    <row r="9" spans="1:81" s="89" customFormat="1" ht="15.75" customHeight="1" thickBot="1">
      <c r="A9" s="27"/>
      <c r="B9" s="27"/>
      <c r="C9" s="132" t="s">
        <v>575</v>
      </c>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29"/>
      <c r="AS9" s="129"/>
      <c r="AT9" s="129"/>
      <c r="AU9" s="129"/>
      <c r="AV9" s="131"/>
      <c r="AW9" s="131"/>
      <c r="AX9" s="131"/>
      <c r="AY9" s="347"/>
      <c r="AZ9" s="347"/>
      <c r="BA9" s="347"/>
      <c r="BB9" s="347"/>
      <c r="BC9" s="347"/>
      <c r="BD9" s="347"/>
      <c r="BE9" s="347"/>
      <c r="BF9" s="347"/>
      <c r="BG9" s="347"/>
      <c r="BH9" s="347"/>
      <c r="BI9" s="347"/>
      <c r="BJ9" s="347"/>
      <c r="BK9" s="347"/>
      <c r="BL9" s="347"/>
      <c r="BM9" s="27"/>
      <c r="BN9" s="27"/>
      <c r="BO9" s="27"/>
      <c r="BP9" s="27"/>
      <c r="BQ9" s="27"/>
      <c r="BR9" s="27"/>
      <c r="BS9" s="27"/>
      <c r="BT9" s="27"/>
      <c r="BU9" s="27"/>
      <c r="BV9" s="27"/>
      <c r="BW9" s="27"/>
      <c r="BX9" s="27"/>
      <c r="BY9" s="27"/>
      <c r="BZ9" s="27"/>
      <c r="CA9" s="27"/>
      <c r="CB9" s="27"/>
      <c r="CC9" s="27"/>
    </row>
    <row r="10" spans="1:81" s="90" customFormat="1" ht="22.5" customHeight="1" thickBot="1">
      <c r="A10" s="28"/>
      <c r="B10" s="28"/>
      <c r="C10" s="169" t="s">
        <v>576</v>
      </c>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28"/>
      <c r="BI10" s="28"/>
      <c r="BJ10" s="28"/>
      <c r="BK10" s="28"/>
      <c r="BL10" s="28"/>
      <c r="BM10" s="28"/>
      <c r="BN10" s="28"/>
      <c r="BO10" s="28"/>
      <c r="BP10" s="28"/>
      <c r="BQ10" s="124" t="s">
        <v>593</v>
      </c>
      <c r="BR10" s="28"/>
      <c r="BS10" s="28"/>
      <c r="BT10" s="28"/>
      <c r="BU10" s="28"/>
      <c r="BV10" s="28"/>
      <c r="BW10" s="28"/>
      <c r="BX10" s="28"/>
      <c r="BY10" s="28"/>
      <c r="BZ10" s="28"/>
      <c r="CA10" s="28"/>
      <c r="CB10" s="28"/>
      <c r="CC10" s="28"/>
    </row>
    <row r="11" spans="1:81" s="91" customFormat="1" ht="12" customHeight="1" thickTop="1">
      <c r="A11" s="29"/>
      <c r="B11" s="29"/>
      <c r="C11" s="170" t="s">
        <v>14</v>
      </c>
      <c r="D11" s="171"/>
      <c r="E11" s="171"/>
      <c r="F11" s="171"/>
      <c r="G11" s="171"/>
      <c r="H11" s="172"/>
      <c r="I11" s="176" t="s">
        <v>12</v>
      </c>
      <c r="J11" s="177"/>
      <c r="K11" s="177"/>
      <c r="L11" s="177"/>
      <c r="M11" s="177"/>
      <c r="N11" s="177"/>
      <c r="O11" s="177"/>
      <c r="P11" s="177"/>
      <c r="Q11" s="177"/>
      <c r="R11" s="177"/>
      <c r="S11" s="177"/>
      <c r="T11" s="177"/>
      <c r="U11" s="177"/>
      <c r="V11" s="177"/>
      <c r="W11" s="177"/>
      <c r="X11" s="177"/>
      <c r="Y11" s="177"/>
      <c r="Z11" s="177"/>
      <c r="AA11" s="177"/>
      <c r="AB11" s="177"/>
      <c r="AC11" s="177"/>
      <c r="AD11" s="177"/>
      <c r="AE11" s="178"/>
      <c r="AF11" s="182" t="s">
        <v>15</v>
      </c>
      <c r="AG11" s="183"/>
      <c r="AH11" s="183"/>
      <c r="AI11" s="183"/>
      <c r="AJ11" s="184"/>
      <c r="AK11" s="188" t="s">
        <v>6</v>
      </c>
      <c r="AL11" s="189"/>
      <c r="AM11" s="189"/>
      <c r="AN11" s="189"/>
      <c r="AO11" s="189"/>
      <c r="AP11" s="189"/>
      <c r="AQ11" s="189"/>
      <c r="AR11" s="189"/>
      <c r="AS11" s="189"/>
      <c r="AT11" s="189"/>
      <c r="AU11" s="189"/>
      <c r="AV11" s="189"/>
      <c r="AW11" s="189"/>
      <c r="AX11" s="189"/>
      <c r="AY11" s="190"/>
      <c r="AZ11" s="191" t="s">
        <v>28</v>
      </c>
      <c r="BA11" s="192"/>
      <c r="BB11" s="192"/>
      <c r="BC11" s="192"/>
      <c r="BD11" s="192"/>
      <c r="BE11" s="192"/>
      <c r="BF11" s="192"/>
      <c r="BG11" s="193"/>
      <c r="BH11" s="29"/>
      <c r="BI11" s="140" t="s">
        <v>24</v>
      </c>
      <c r="BJ11" s="141"/>
      <c r="BK11" s="141"/>
      <c r="BL11" s="141"/>
      <c r="BM11" s="141"/>
      <c r="BN11" s="142"/>
      <c r="BO11" s="29"/>
      <c r="BP11" s="29"/>
      <c r="BR11" s="29"/>
      <c r="BS11" s="29"/>
      <c r="BT11" s="29"/>
      <c r="BU11" s="29"/>
      <c r="BV11" s="29"/>
      <c r="BW11" s="29"/>
      <c r="BX11" s="29"/>
      <c r="BY11" s="29"/>
      <c r="BZ11" s="29"/>
      <c r="CA11" s="29"/>
      <c r="CB11" s="29"/>
      <c r="CC11" s="29"/>
    </row>
    <row r="12" spans="1:81" s="92" customFormat="1" ht="15.75" customHeight="1">
      <c r="A12" s="30"/>
      <c r="B12" s="30"/>
      <c r="C12" s="173"/>
      <c r="D12" s="174"/>
      <c r="E12" s="174"/>
      <c r="F12" s="174"/>
      <c r="G12" s="174"/>
      <c r="H12" s="175"/>
      <c r="I12" s="179"/>
      <c r="J12" s="180"/>
      <c r="K12" s="180"/>
      <c r="L12" s="180"/>
      <c r="M12" s="180"/>
      <c r="N12" s="180"/>
      <c r="O12" s="180"/>
      <c r="P12" s="180"/>
      <c r="Q12" s="180"/>
      <c r="R12" s="180"/>
      <c r="S12" s="180"/>
      <c r="T12" s="180"/>
      <c r="U12" s="180"/>
      <c r="V12" s="180"/>
      <c r="W12" s="180"/>
      <c r="X12" s="180"/>
      <c r="Y12" s="180"/>
      <c r="Z12" s="180"/>
      <c r="AA12" s="180"/>
      <c r="AB12" s="180"/>
      <c r="AC12" s="180"/>
      <c r="AD12" s="180"/>
      <c r="AE12" s="181"/>
      <c r="AF12" s="185"/>
      <c r="AG12" s="186"/>
      <c r="AH12" s="186"/>
      <c r="AI12" s="186"/>
      <c r="AJ12" s="187"/>
      <c r="AK12" s="143" t="s">
        <v>17</v>
      </c>
      <c r="AL12" s="144"/>
      <c r="AM12" s="144"/>
      <c r="AN12" s="144"/>
      <c r="AO12" s="144"/>
      <c r="AP12" s="144"/>
      <c r="AQ12" s="144"/>
      <c r="AR12" s="144"/>
      <c r="AS12" s="144"/>
      <c r="AT12" s="144"/>
      <c r="AU12" s="144"/>
      <c r="AV12" s="144"/>
      <c r="AW12" s="144"/>
      <c r="AX12" s="144"/>
      <c r="AY12" s="145"/>
      <c r="AZ12" s="146" t="s">
        <v>13</v>
      </c>
      <c r="BA12" s="147"/>
      <c r="BB12" s="147"/>
      <c r="BC12" s="147"/>
      <c r="BD12" s="147"/>
      <c r="BE12" s="147"/>
      <c r="BF12" s="147"/>
      <c r="BG12" s="148"/>
      <c r="BH12" s="30"/>
      <c r="BI12" s="149"/>
      <c r="BJ12" s="150"/>
      <c r="BK12" s="150"/>
      <c r="BL12" s="150"/>
      <c r="BM12" s="150"/>
      <c r="BN12" s="151"/>
      <c r="BO12" s="30"/>
      <c r="BP12" s="30"/>
      <c r="BQ12" s="30"/>
      <c r="BR12" s="30"/>
      <c r="BS12" s="30"/>
      <c r="BT12" s="30"/>
      <c r="BU12" s="30"/>
      <c r="BV12" s="30"/>
      <c r="BW12" s="30"/>
      <c r="BX12" s="30"/>
      <c r="BY12" s="30"/>
      <c r="BZ12" s="30"/>
      <c r="CA12" s="30"/>
      <c r="CB12" s="30"/>
      <c r="CC12" s="30"/>
    </row>
    <row r="13" spans="1:81" s="92" customFormat="1" ht="15.75" customHeight="1">
      <c r="A13" s="30"/>
      <c r="B13" s="30"/>
      <c r="C13" s="212"/>
      <c r="D13" s="213"/>
      <c r="E13" s="213"/>
      <c r="F13" s="213"/>
      <c r="G13" s="213"/>
      <c r="H13" s="214"/>
      <c r="I13" s="221" t="str">
        <f>IFERROR(VLOOKUP(C13,'2025年度コース一覧'!$A$2:$C$143,2,0),"")</f>
        <v/>
      </c>
      <c r="J13" s="222"/>
      <c r="K13" s="222"/>
      <c r="L13" s="222"/>
      <c r="M13" s="222"/>
      <c r="N13" s="222"/>
      <c r="O13" s="222"/>
      <c r="P13" s="222"/>
      <c r="Q13" s="222"/>
      <c r="R13" s="222"/>
      <c r="S13" s="222"/>
      <c r="T13" s="222"/>
      <c r="U13" s="222"/>
      <c r="V13" s="222"/>
      <c r="W13" s="222"/>
      <c r="X13" s="222"/>
      <c r="Y13" s="222"/>
      <c r="Z13" s="222"/>
      <c r="AA13" s="222"/>
      <c r="AB13" s="222"/>
      <c r="AC13" s="222"/>
      <c r="AD13" s="222"/>
      <c r="AE13" s="223"/>
      <c r="AF13" s="155" t="str">
        <f>IFERROR(VLOOKUP(C13,'2025年度コース一覧'!$A$2:$C$143,3,0),"")</f>
        <v/>
      </c>
      <c r="AG13" s="156"/>
      <c r="AH13" s="156"/>
      <c r="AI13" s="156"/>
      <c r="AJ13" s="157"/>
      <c r="AK13" s="158"/>
      <c r="AL13" s="159"/>
      <c r="AM13" s="159"/>
      <c r="AN13" s="159"/>
      <c r="AO13" s="159"/>
      <c r="AP13" s="159"/>
      <c r="AQ13" s="159"/>
      <c r="AR13" s="159"/>
      <c r="AS13" s="159"/>
      <c r="AT13" s="159"/>
      <c r="AU13" s="159"/>
      <c r="AV13" s="159"/>
      <c r="AW13" s="160"/>
      <c r="AX13" s="161" t="s">
        <v>128</v>
      </c>
      <c r="AY13" s="162"/>
      <c r="AZ13" s="165"/>
      <c r="BA13" s="166"/>
      <c r="BB13" s="166"/>
      <c r="BC13" s="166"/>
      <c r="BD13" s="166"/>
      <c r="BE13" s="166"/>
      <c r="BF13" s="194" t="s">
        <v>125</v>
      </c>
      <c r="BG13" s="195"/>
      <c r="BH13" s="30"/>
      <c r="BI13" s="149"/>
      <c r="BJ13" s="150"/>
      <c r="BK13" s="150"/>
      <c r="BL13" s="150"/>
      <c r="BM13" s="150"/>
      <c r="BN13" s="151"/>
      <c r="BO13" s="30"/>
      <c r="BU13" s="30"/>
      <c r="BV13" s="30"/>
      <c r="BW13" s="30"/>
      <c r="BX13" s="30"/>
      <c r="BY13" s="30"/>
      <c r="BZ13" s="30"/>
      <c r="CA13" s="30"/>
      <c r="CB13" s="30"/>
      <c r="CC13" s="30"/>
    </row>
    <row r="14" spans="1:81" s="92" customFormat="1" ht="17.25" customHeight="1">
      <c r="A14" s="30"/>
      <c r="B14" s="30"/>
      <c r="C14" s="215"/>
      <c r="D14" s="216"/>
      <c r="E14" s="216"/>
      <c r="F14" s="216"/>
      <c r="G14" s="216"/>
      <c r="H14" s="217"/>
      <c r="I14" s="221"/>
      <c r="J14" s="222"/>
      <c r="K14" s="222"/>
      <c r="L14" s="222"/>
      <c r="M14" s="222"/>
      <c r="N14" s="222"/>
      <c r="O14" s="222"/>
      <c r="P14" s="222"/>
      <c r="Q14" s="222"/>
      <c r="R14" s="222"/>
      <c r="S14" s="222"/>
      <c r="T14" s="222"/>
      <c r="U14" s="222"/>
      <c r="V14" s="222"/>
      <c r="W14" s="222"/>
      <c r="X14" s="222"/>
      <c r="Y14" s="222"/>
      <c r="Z14" s="222"/>
      <c r="AA14" s="222"/>
      <c r="AB14" s="222"/>
      <c r="AC14" s="222"/>
      <c r="AD14" s="222"/>
      <c r="AE14" s="223"/>
      <c r="AF14" s="155"/>
      <c r="AG14" s="156"/>
      <c r="AH14" s="156"/>
      <c r="AI14" s="156"/>
      <c r="AJ14" s="157"/>
      <c r="AK14" s="227"/>
      <c r="AL14" s="228"/>
      <c r="AM14" s="228"/>
      <c r="AN14" s="228"/>
      <c r="AO14" s="228"/>
      <c r="AP14" s="228"/>
      <c r="AQ14" s="228"/>
      <c r="AR14" s="228"/>
      <c r="AS14" s="228"/>
      <c r="AT14" s="228"/>
      <c r="AU14" s="228"/>
      <c r="AV14" s="228"/>
      <c r="AW14" s="229"/>
      <c r="AX14" s="161"/>
      <c r="AY14" s="162"/>
      <c r="AZ14" s="167"/>
      <c r="BA14" s="168"/>
      <c r="BB14" s="168"/>
      <c r="BC14" s="168"/>
      <c r="BD14" s="168"/>
      <c r="BE14" s="168"/>
      <c r="BF14" s="196"/>
      <c r="BG14" s="197"/>
      <c r="BH14" s="30"/>
      <c r="BI14" s="152"/>
      <c r="BJ14" s="153"/>
      <c r="BK14" s="153"/>
      <c r="BL14" s="153"/>
      <c r="BM14" s="153"/>
      <c r="BN14" s="154"/>
      <c r="BO14" s="30"/>
      <c r="BU14" s="30"/>
      <c r="BV14" s="30"/>
      <c r="BW14" s="30"/>
      <c r="BX14" s="30"/>
      <c r="BY14" s="30"/>
      <c r="BZ14" s="30"/>
      <c r="CA14" s="30"/>
      <c r="CB14" s="30"/>
      <c r="CC14" s="30"/>
    </row>
    <row r="15" spans="1:81" s="92" customFormat="1" ht="17.25" customHeight="1">
      <c r="A15" s="30"/>
      <c r="B15" s="30"/>
      <c r="C15" s="218"/>
      <c r="D15" s="219"/>
      <c r="E15" s="219"/>
      <c r="F15" s="219"/>
      <c r="G15" s="219"/>
      <c r="H15" s="220"/>
      <c r="I15" s="224"/>
      <c r="J15" s="225"/>
      <c r="K15" s="225"/>
      <c r="L15" s="225"/>
      <c r="M15" s="225"/>
      <c r="N15" s="225"/>
      <c r="O15" s="225"/>
      <c r="P15" s="225"/>
      <c r="Q15" s="225"/>
      <c r="R15" s="225"/>
      <c r="S15" s="225"/>
      <c r="T15" s="225"/>
      <c r="U15" s="225"/>
      <c r="V15" s="225"/>
      <c r="W15" s="225"/>
      <c r="X15" s="225"/>
      <c r="Y15" s="225"/>
      <c r="Z15" s="225"/>
      <c r="AA15" s="225"/>
      <c r="AB15" s="225"/>
      <c r="AC15" s="225"/>
      <c r="AD15" s="225"/>
      <c r="AE15" s="226"/>
      <c r="AF15" s="233" t="s">
        <v>16</v>
      </c>
      <c r="AG15" s="234"/>
      <c r="AH15" s="234"/>
      <c r="AI15" s="234"/>
      <c r="AJ15" s="235"/>
      <c r="AK15" s="230"/>
      <c r="AL15" s="231"/>
      <c r="AM15" s="231"/>
      <c r="AN15" s="231"/>
      <c r="AO15" s="231"/>
      <c r="AP15" s="231"/>
      <c r="AQ15" s="231"/>
      <c r="AR15" s="231"/>
      <c r="AS15" s="231"/>
      <c r="AT15" s="231"/>
      <c r="AU15" s="231"/>
      <c r="AV15" s="231"/>
      <c r="AW15" s="232"/>
      <c r="AX15" s="163"/>
      <c r="AY15" s="164"/>
      <c r="AZ15" s="236"/>
      <c r="BA15" s="237"/>
      <c r="BB15" s="238" t="s">
        <v>173</v>
      </c>
      <c r="BC15" s="238"/>
      <c r="BD15" s="237"/>
      <c r="BE15" s="237"/>
      <c r="BF15" s="238" t="s">
        <v>172</v>
      </c>
      <c r="BG15" s="239"/>
      <c r="BH15" s="93"/>
      <c r="BI15" s="198"/>
      <c r="BJ15" s="199"/>
      <c r="BK15" s="199"/>
      <c r="BL15" s="199"/>
      <c r="BM15" s="199"/>
      <c r="BN15" s="200"/>
      <c r="BO15" s="30"/>
      <c r="BU15" s="30"/>
      <c r="BV15" s="30"/>
      <c r="BW15" s="30"/>
      <c r="BX15" s="30"/>
      <c r="BY15" s="30"/>
      <c r="BZ15" s="30"/>
      <c r="CA15" s="30"/>
      <c r="CB15" s="30"/>
      <c r="CC15" s="30"/>
    </row>
    <row r="16" spans="1:81" s="92" customFormat="1" ht="21" customHeight="1" thickBot="1">
      <c r="A16" s="30"/>
      <c r="B16" s="30"/>
      <c r="C16" s="201" t="s">
        <v>165</v>
      </c>
      <c r="D16" s="202"/>
      <c r="E16" s="202"/>
      <c r="F16" s="202"/>
      <c r="G16" s="202"/>
      <c r="H16" s="202"/>
      <c r="I16" s="202"/>
      <c r="J16" s="202"/>
      <c r="K16" s="202"/>
      <c r="L16" s="202"/>
      <c r="M16" s="202"/>
      <c r="N16" s="202"/>
      <c r="O16" s="202"/>
      <c r="P16" s="202"/>
      <c r="Q16" s="203"/>
      <c r="R16" s="204"/>
      <c r="S16" s="205"/>
      <c r="T16" s="205"/>
      <c r="U16" s="205"/>
      <c r="V16" s="205"/>
      <c r="W16" s="205"/>
      <c r="X16" s="205"/>
      <c r="Y16" s="205"/>
      <c r="Z16" s="205"/>
      <c r="AA16" s="205"/>
      <c r="AB16" s="205"/>
      <c r="AC16" s="205"/>
      <c r="AD16" s="205"/>
      <c r="AE16" s="206"/>
      <c r="AF16" s="207" t="s">
        <v>166</v>
      </c>
      <c r="AG16" s="208"/>
      <c r="AH16" s="208"/>
      <c r="AI16" s="208"/>
      <c r="AJ16" s="208"/>
      <c r="AK16" s="208"/>
      <c r="AL16" s="209"/>
      <c r="AM16" s="210" t="s">
        <v>167</v>
      </c>
      <c r="AN16" s="208"/>
      <c r="AO16" s="208"/>
      <c r="AP16" s="208"/>
      <c r="AQ16" s="208"/>
      <c r="AR16" s="208"/>
      <c r="AS16" s="208"/>
      <c r="AT16" s="208"/>
      <c r="AU16" s="208"/>
      <c r="AV16" s="208"/>
      <c r="AW16" s="208"/>
      <c r="AX16" s="208"/>
      <c r="AY16" s="208"/>
      <c r="AZ16" s="208"/>
      <c r="BA16" s="208"/>
      <c r="BB16" s="208"/>
      <c r="BC16" s="208"/>
      <c r="BD16" s="208"/>
      <c r="BE16" s="208"/>
      <c r="BF16" s="208"/>
      <c r="BG16" s="211"/>
      <c r="BH16" s="94"/>
      <c r="BI16" s="149"/>
      <c r="BJ16" s="150"/>
      <c r="BK16" s="150"/>
      <c r="BL16" s="150"/>
      <c r="BM16" s="150"/>
      <c r="BN16" s="151"/>
      <c r="BO16" s="30"/>
      <c r="BU16" s="30"/>
      <c r="BV16" s="30"/>
      <c r="BW16" s="30"/>
      <c r="BX16" s="30"/>
      <c r="BY16" s="30"/>
      <c r="BZ16" s="30"/>
      <c r="CA16" s="30"/>
      <c r="CB16" s="30"/>
      <c r="CC16" s="30"/>
    </row>
    <row r="17" spans="1:81" s="92" customFormat="1" ht="12" customHeight="1">
      <c r="A17" s="30"/>
      <c r="B17" s="30"/>
      <c r="C17" s="170" t="s">
        <v>14</v>
      </c>
      <c r="D17" s="171"/>
      <c r="E17" s="171"/>
      <c r="F17" s="171"/>
      <c r="G17" s="171"/>
      <c r="H17" s="172"/>
      <c r="I17" s="176" t="s">
        <v>12</v>
      </c>
      <c r="J17" s="177"/>
      <c r="K17" s="177"/>
      <c r="L17" s="177"/>
      <c r="M17" s="177"/>
      <c r="N17" s="177"/>
      <c r="O17" s="177"/>
      <c r="P17" s="177"/>
      <c r="Q17" s="177"/>
      <c r="R17" s="177"/>
      <c r="S17" s="177"/>
      <c r="T17" s="177"/>
      <c r="U17" s="177"/>
      <c r="V17" s="177"/>
      <c r="W17" s="177"/>
      <c r="X17" s="177"/>
      <c r="Y17" s="177"/>
      <c r="Z17" s="177"/>
      <c r="AA17" s="177"/>
      <c r="AB17" s="177"/>
      <c r="AC17" s="177"/>
      <c r="AD17" s="177"/>
      <c r="AE17" s="178"/>
      <c r="AF17" s="182" t="s">
        <v>15</v>
      </c>
      <c r="AG17" s="183"/>
      <c r="AH17" s="183"/>
      <c r="AI17" s="183"/>
      <c r="AJ17" s="184"/>
      <c r="AK17" s="188" t="s">
        <v>6</v>
      </c>
      <c r="AL17" s="189"/>
      <c r="AM17" s="189"/>
      <c r="AN17" s="189"/>
      <c r="AO17" s="189"/>
      <c r="AP17" s="189"/>
      <c r="AQ17" s="189"/>
      <c r="AR17" s="189"/>
      <c r="AS17" s="189"/>
      <c r="AT17" s="189"/>
      <c r="AU17" s="189"/>
      <c r="AV17" s="189"/>
      <c r="AW17" s="189"/>
      <c r="AX17" s="189"/>
      <c r="AY17" s="190"/>
      <c r="AZ17" s="191" t="s">
        <v>28</v>
      </c>
      <c r="BA17" s="192"/>
      <c r="BB17" s="192"/>
      <c r="BC17" s="192"/>
      <c r="BD17" s="192"/>
      <c r="BE17" s="192"/>
      <c r="BF17" s="192"/>
      <c r="BG17" s="193"/>
      <c r="BH17" s="44"/>
      <c r="BI17" s="240"/>
      <c r="BJ17" s="241"/>
      <c r="BK17" s="241"/>
      <c r="BL17" s="241"/>
      <c r="BM17" s="241"/>
      <c r="BN17" s="242"/>
      <c r="BO17" s="30"/>
      <c r="BU17" s="30"/>
      <c r="BV17" s="30"/>
      <c r="BW17" s="30"/>
      <c r="BX17" s="30"/>
      <c r="BY17" s="30"/>
      <c r="BZ17" s="30"/>
      <c r="CA17" s="30"/>
      <c r="CB17" s="30"/>
      <c r="CC17" s="30"/>
    </row>
    <row r="18" spans="1:81" s="92" customFormat="1" ht="15.75" customHeight="1">
      <c r="A18" s="30"/>
      <c r="B18" s="30"/>
      <c r="C18" s="173"/>
      <c r="D18" s="174"/>
      <c r="E18" s="174"/>
      <c r="F18" s="174"/>
      <c r="G18" s="174"/>
      <c r="H18" s="175"/>
      <c r="I18" s="179"/>
      <c r="J18" s="180"/>
      <c r="K18" s="180"/>
      <c r="L18" s="180"/>
      <c r="M18" s="180"/>
      <c r="N18" s="180"/>
      <c r="O18" s="180"/>
      <c r="P18" s="180"/>
      <c r="Q18" s="180"/>
      <c r="R18" s="180"/>
      <c r="S18" s="180"/>
      <c r="T18" s="180"/>
      <c r="U18" s="180"/>
      <c r="V18" s="180"/>
      <c r="W18" s="180"/>
      <c r="X18" s="180"/>
      <c r="Y18" s="180"/>
      <c r="Z18" s="180"/>
      <c r="AA18" s="180"/>
      <c r="AB18" s="180"/>
      <c r="AC18" s="180"/>
      <c r="AD18" s="180"/>
      <c r="AE18" s="181"/>
      <c r="AF18" s="185"/>
      <c r="AG18" s="186"/>
      <c r="AH18" s="186"/>
      <c r="AI18" s="186"/>
      <c r="AJ18" s="187"/>
      <c r="AK18" s="143" t="s">
        <v>17</v>
      </c>
      <c r="AL18" s="144"/>
      <c r="AM18" s="144"/>
      <c r="AN18" s="144"/>
      <c r="AO18" s="144"/>
      <c r="AP18" s="144"/>
      <c r="AQ18" s="144"/>
      <c r="AR18" s="144"/>
      <c r="AS18" s="144"/>
      <c r="AT18" s="144"/>
      <c r="AU18" s="144"/>
      <c r="AV18" s="144"/>
      <c r="AW18" s="144"/>
      <c r="AX18" s="144"/>
      <c r="AY18" s="145"/>
      <c r="AZ18" s="146" t="s">
        <v>13</v>
      </c>
      <c r="BA18" s="147"/>
      <c r="BB18" s="147"/>
      <c r="BC18" s="147"/>
      <c r="BD18" s="147"/>
      <c r="BE18" s="147"/>
      <c r="BF18" s="147"/>
      <c r="BG18" s="148"/>
      <c r="BH18" s="44"/>
      <c r="BI18" s="243"/>
      <c r="BJ18" s="244"/>
      <c r="BK18" s="244"/>
      <c r="BL18" s="244"/>
      <c r="BM18" s="244"/>
      <c r="BN18" s="245"/>
      <c r="BO18" s="30"/>
      <c r="BU18" s="30"/>
      <c r="BV18" s="30"/>
      <c r="BW18" s="30"/>
      <c r="BX18" s="30"/>
      <c r="BY18" s="30"/>
      <c r="BZ18" s="30"/>
      <c r="CA18" s="30"/>
      <c r="CB18" s="30"/>
      <c r="CC18" s="30"/>
    </row>
    <row r="19" spans="1:81" s="92" customFormat="1" ht="15.75" customHeight="1">
      <c r="A19" s="30"/>
      <c r="B19" s="30"/>
      <c r="C19" s="212"/>
      <c r="D19" s="213"/>
      <c r="E19" s="213"/>
      <c r="F19" s="213"/>
      <c r="G19" s="213"/>
      <c r="H19" s="214"/>
      <c r="I19" s="249" t="str">
        <f>IFERROR(VLOOKUP(C19,'2025年度コース一覧'!$A$2:$C$143,2,0),"")</f>
        <v/>
      </c>
      <c r="J19" s="250"/>
      <c r="K19" s="250"/>
      <c r="L19" s="250"/>
      <c r="M19" s="250"/>
      <c r="N19" s="250"/>
      <c r="O19" s="250"/>
      <c r="P19" s="250"/>
      <c r="Q19" s="250"/>
      <c r="R19" s="250"/>
      <c r="S19" s="250"/>
      <c r="T19" s="250"/>
      <c r="U19" s="250"/>
      <c r="V19" s="250"/>
      <c r="W19" s="250"/>
      <c r="X19" s="250"/>
      <c r="Y19" s="250"/>
      <c r="Z19" s="250"/>
      <c r="AA19" s="250"/>
      <c r="AB19" s="250"/>
      <c r="AC19" s="250"/>
      <c r="AD19" s="250"/>
      <c r="AE19" s="251"/>
      <c r="AF19" s="155" t="str">
        <f>IFERROR(VLOOKUP(C19,'2025年度コース一覧'!$A$2:$C$143,3,0),"")</f>
        <v/>
      </c>
      <c r="AG19" s="156"/>
      <c r="AH19" s="156"/>
      <c r="AI19" s="156"/>
      <c r="AJ19" s="157"/>
      <c r="AK19" s="158"/>
      <c r="AL19" s="159"/>
      <c r="AM19" s="159"/>
      <c r="AN19" s="159"/>
      <c r="AO19" s="159"/>
      <c r="AP19" s="159"/>
      <c r="AQ19" s="159"/>
      <c r="AR19" s="159"/>
      <c r="AS19" s="159"/>
      <c r="AT19" s="159"/>
      <c r="AU19" s="159"/>
      <c r="AV19" s="159"/>
      <c r="AW19" s="160"/>
      <c r="AX19" s="161" t="s">
        <v>128</v>
      </c>
      <c r="AY19" s="162"/>
      <c r="AZ19" s="165"/>
      <c r="BA19" s="166"/>
      <c r="BB19" s="166"/>
      <c r="BC19" s="166"/>
      <c r="BD19" s="166"/>
      <c r="BE19" s="166"/>
      <c r="BF19" s="194" t="s">
        <v>125</v>
      </c>
      <c r="BG19" s="195"/>
      <c r="BH19" s="44"/>
      <c r="BI19" s="243"/>
      <c r="BJ19" s="244"/>
      <c r="BK19" s="244"/>
      <c r="BL19" s="244"/>
      <c r="BM19" s="244"/>
      <c r="BN19" s="245"/>
      <c r="BO19" s="30"/>
      <c r="BU19" s="30"/>
      <c r="BV19" s="30"/>
      <c r="BW19" s="30"/>
      <c r="BX19" s="30"/>
      <c r="BY19" s="30"/>
      <c r="BZ19" s="30"/>
      <c r="CA19" s="30"/>
      <c r="CB19" s="30"/>
      <c r="CC19" s="30"/>
    </row>
    <row r="20" spans="1:81" s="92" customFormat="1" ht="17.25" customHeight="1">
      <c r="A20" s="30"/>
      <c r="B20" s="30"/>
      <c r="C20" s="215"/>
      <c r="D20" s="216"/>
      <c r="E20" s="216"/>
      <c r="F20" s="216"/>
      <c r="G20" s="216"/>
      <c r="H20" s="217"/>
      <c r="I20" s="249"/>
      <c r="J20" s="250"/>
      <c r="K20" s="250"/>
      <c r="L20" s="250"/>
      <c r="M20" s="250"/>
      <c r="N20" s="250"/>
      <c r="O20" s="250"/>
      <c r="P20" s="250"/>
      <c r="Q20" s="250"/>
      <c r="R20" s="250"/>
      <c r="S20" s="250"/>
      <c r="T20" s="250"/>
      <c r="U20" s="250"/>
      <c r="V20" s="250"/>
      <c r="W20" s="250"/>
      <c r="X20" s="250"/>
      <c r="Y20" s="250"/>
      <c r="Z20" s="250"/>
      <c r="AA20" s="250"/>
      <c r="AB20" s="250"/>
      <c r="AC20" s="250"/>
      <c r="AD20" s="250"/>
      <c r="AE20" s="251"/>
      <c r="AF20" s="155"/>
      <c r="AG20" s="156"/>
      <c r="AH20" s="156"/>
      <c r="AI20" s="156"/>
      <c r="AJ20" s="157"/>
      <c r="AK20" s="227"/>
      <c r="AL20" s="228"/>
      <c r="AM20" s="228"/>
      <c r="AN20" s="228"/>
      <c r="AO20" s="228"/>
      <c r="AP20" s="228"/>
      <c r="AQ20" s="228"/>
      <c r="AR20" s="228"/>
      <c r="AS20" s="228"/>
      <c r="AT20" s="228"/>
      <c r="AU20" s="228"/>
      <c r="AV20" s="228"/>
      <c r="AW20" s="229"/>
      <c r="AX20" s="161"/>
      <c r="AY20" s="162"/>
      <c r="AZ20" s="167"/>
      <c r="BA20" s="168"/>
      <c r="BB20" s="168"/>
      <c r="BC20" s="168"/>
      <c r="BD20" s="168"/>
      <c r="BE20" s="168"/>
      <c r="BF20" s="196"/>
      <c r="BG20" s="197"/>
      <c r="BH20" s="45"/>
      <c r="BI20" s="246"/>
      <c r="BJ20" s="247"/>
      <c r="BK20" s="247"/>
      <c r="BL20" s="247"/>
      <c r="BM20" s="247"/>
      <c r="BN20" s="248"/>
      <c r="BO20" s="30"/>
      <c r="BU20" s="30"/>
      <c r="BV20" s="30"/>
      <c r="BW20" s="30"/>
      <c r="BX20" s="30"/>
      <c r="BY20" s="30"/>
      <c r="BZ20" s="30"/>
      <c r="CA20" s="30"/>
      <c r="CB20" s="30"/>
      <c r="CC20" s="30"/>
    </row>
    <row r="21" spans="1:81" s="92" customFormat="1" ht="17.25" customHeight="1">
      <c r="A21" s="30"/>
      <c r="B21" s="30"/>
      <c r="C21" s="218"/>
      <c r="D21" s="219"/>
      <c r="E21" s="219"/>
      <c r="F21" s="219"/>
      <c r="G21" s="219"/>
      <c r="H21" s="220"/>
      <c r="I21" s="252"/>
      <c r="J21" s="253"/>
      <c r="K21" s="253"/>
      <c r="L21" s="253"/>
      <c r="M21" s="253"/>
      <c r="N21" s="253"/>
      <c r="O21" s="253"/>
      <c r="P21" s="253"/>
      <c r="Q21" s="253"/>
      <c r="R21" s="253"/>
      <c r="S21" s="253"/>
      <c r="T21" s="253"/>
      <c r="U21" s="253"/>
      <c r="V21" s="253"/>
      <c r="W21" s="253"/>
      <c r="X21" s="253"/>
      <c r="Y21" s="253"/>
      <c r="Z21" s="253"/>
      <c r="AA21" s="253"/>
      <c r="AB21" s="253"/>
      <c r="AC21" s="253"/>
      <c r="AD21" s="253"/>
      <c r="AE21" s="254"/>
      <c r="AF21" s="233" t="s">
        <v>16</v>
      </c>
      <c r="AG21" s="234"/>
      <c r="AH21" s="234"/>
      <c r="AI21" s="234"/>
      <c r="AJ21" s="235"/>
      <c r="AK21" s="230"/>
      <c r="AL21" s="231"/>
      <c r="AM21" s="231"/>
      <c r="AN21" s="231"/>
      <c r="AO21" s="231"/>
      <c r="AP21" s="231"/>
      <c r="AQ21" s="231"/>
      <c r="AR21" s="231"/>
      <c r="AS21" s="231"/>
      <c r="AT21" s="231"/>
      <c r="AU21" s="231"/>
      <c r="AV21" s="231"/>
      <c r="AW21" s="232"/>
      <c r="AX21" s="163"/>
      <c r="AY21" s="164"/>
      <c r="AZ21" s="236"/>
      <c r="BA21" s="237"/>
      <c r="BB21" s="238" t="s">
        <v>173</v>
      </c>
      <c r="BC21" s="238"/>
      <c r="BD21" s="237"/>
      <c r="BE21" s="237"/>
      <c r="BF21" s="238" t="s">
        <v>172</v>
      </c>
      <c r="BG21" s="239"/>
      <c r="BH21" s="44"/>
      <c r="BI21" s="198"/>
      <c r="BJ21" s="199"/>
      <c r="BK21" s="199"/>
      <c r="BL21" s="199"/>
      <c r="BM21" s="199"/>
      <c r="BN21" s="200"/>
      <c r="BO21" s="30"/>
    </row>
    <row r="22" spans="1:81" s="92" customFormat="1" ht="21" customHeight="1" thickBot="1">
      <c r="A22" s="30"/>
      <c r="B22" s="30"/>
      <c r="C22" s="201" t="s">
        <v>165</v>
      </c>
      <c r="D22" s="202"/>
      <c r="E22" s="202"/>
      <c r="F22" s="202"/>
      <c r="G22" s="202"/>
      <c r="H22" s="202"/>
      <c r="I22" s="202"/>
      <c r="J22" s="202"/>
      <c r="K22" s="202"/>
      <c r="L22" s="202"/>
      <c r="M22" s="202"/>
      <c r="N22" s="202"/>
      <c r="O22" s="202"/>
      <c r="P22" s="202"/>
      <c r="Q22" s="203"/>
      <c r="R22" s="204"/>
      <c r="S22" s="205"/>
      <c r="T22" s="205"/>
      <c r="U22" s="205"/>
      <c r="V22" s="205"/>
      <c r="W22" s="205"/>
      <c r="X22" s="205"/>
      <c r="Y22" s="205"/>
      <c r="Z22" s="205"/>
      <c r="AA22" s="205"/>
      <c r="AB22" s="205"/>
      <c r="AC22" s="205"/>
      <c r="AD22" s="205"/>
      <c r="AE22" s="206"/>
      <c r="AF22" s="207" t="s">
        <v>166</v>
      </c>
      <c r="AG22" s="208"/>
      <c r="AH22" s="208"/>
      <c r="AI22" s="208"/>
      <c r="AJ22" s="208"/>
      <c r="AK22" s="208"/>
      <c r="AL22" s="209"/>
      <c r="AM22" s="210" t="s">
        <v>167</v>
      </c>
      <c r="AN22" s="208"/>
      <c r="AO22" s="208"/>
      <c r="AP22" s="208"/>
      <c r="AQ22" s="208"/>
      <c r="AR22" s="208"/>
      <c r="AS22" s="208"/>
      <c r="AT22" s="208"/>
      <c r="AU22" s="208"/>
      <c r="AV22" s="208"/>
      <c r="AW22" s="208"/>
      <c r="AX22" s="208"/>
      <c r="AY22" s="208"/>
      <c r="AZ22" s="208"/>
      <c r="BA22" s="208"/>
      <c r="BB22" s="208"/>
      <c r="BC22" s="208"/>
      <c r="BD22" s="208"/>
      <c r="BE22" s="208"/>
      <c r="BF22" s="208"/>
      <c r="BG22" s="211"/>
      <c r="BH22" s="44"/>
      <c r="BI22" s="149"/>
      <c r="BJ22" s="150"/>
      <c r="BK22" s="150"/>
      <c r="BL22" s="150"/>
      <c r="BM22" s="150"/>
      <c r="BN22" s="151"/>
      <c r="BO22" s="30"/>
    </row>
    <row r="23" spans="1:81" s="92" customFormat="1" ht="12" customHeight="1">
      <c r="A23" s="30"/>
      <c r="B23" s="30"/>
      <c r="C23" s="170" t="s">
        <v>14</v>
      </c>
      <c r="D23" s="171"/>
      <c r="E23" s="171"/>
      <c r="F23" s="171"/>
      <c r="G23" s="171"/>
      <c r="H23" s="172"/>
      <c r="I23" s="176" t="s">
        <v>12</v>
      </c>
      <c r="J23" s="177"/>
      <c r="K23" s="177"/>
      <c r="L23" s="177"/>
      <c r="M23" s="177"/>
      <c r="N23" s="177"/>
      <c r="O23" s="177"/>
      <c r="P23" s="177"/>
      <c r="Q23" s="177"/>
      <c r="R23" s="177"/>
      <c r="S23" s="177"/>
      <c r="T23" s="177"/>
      <c r="U23" s="177"/>
      <c r="V23" s="177"/>
      <c r="W23" s="177"/>
      <c r="X23" s="177"/>
      <c r="Y23" s="177"/>
      <c r="Z23" s="177"/>
      <c r="AA23" s="177"/>
      <c r="AB23" s="177"/>
      <c r="AC23" s="177"/>
      <c r="AD23" s="177"/>
      <c r="AE23" s="178"/>
      <c r="AF23" s="182" t="s">
        <v>15</v>
      </c>
      <c r="AG23" s="183"/>
      <c r="AH23" s="183"/>
      <c r="AI23" s="183"/>
      <c r="AJ23" s="184"/>
      <c r="AK23" s="188" t="s">
        <v>6</v>
      </c>
      <c r="AL23" s="189"/>
      <c r="AM23" s="189"/>
      <c r="AN23" s="189"/>
      <c r="AO23" s="189"/>
      <c r="AP23" s="189"/>
      <c r="AQ23" s="189"/>
      <c r="AR23" s="189"/>
      <c r="AS23" s="189"/>
      <c r="AT23" s="189"/>
      <c r="AU23" s="189"/>
      <c r="AV23" s="189"/>
      <c r="AW23" s="189"/>
      <c r="AX23" s="189"/>
      <c r="AY23" s="190"/>
      <c r="AZ23" s="191" t="s">
        <v>28</v>
      </c>
      <c r="BA23" s="192"/>
      <c r="BB23" s="192"/>
      <c r="BC23" s="192"/>
      <c r="BD23" s="192"/>
      <c r="BE23" s="192"/>
      <c r="BF23" s="192"/>
      <c r="BG23" s="193"/>
      <c r="BH23" s="44"/>
      <c r="BI23" s="240"/>
      <c r="BJ23" s="241"/>
      <c r="BK23" s="241"/>
      <c r="BL23" s="241"/>
      <c r="BM23" s="241"/>
      <c r="BN23" s="242"/>
      <c r="BO23" s="30"/>
    </row>
    <row r="24" spans="1:81" s="92" customFormat="1" ht="15.75" customHeight="1">
      <c r="A24" s="30"/>
      <c r="B24" s="30"/>
      <c r="C24" s="173"/>
      <c r="D24" s="174"/>
      <c r="E24" s="174"/>
      <c r="F24" s="174"/>
      <c r="G24" s="174"/>
      <c r="H24" s="175"/>
      <c r="I24" s="179"/>
      <c r="J24" s="180"/>
      <c r="K24" s="180"/>
      <c r="L24" s="180"/>
      <c r="M24" s="180"/>
      <c r="N24" s="180"/>
      <c r="O24" s="180"/>
      <c r="P24" s="180"/>
      <c r="Q24" s="180"/>
      <c r="R24" s="180"/>
      <c r="S24" s="180"/>
      <c r="T24" s="180"/>
      <c r="U24" s="180"/>
      <c r="V24" s="180"/>
      <c r="W24" s="180"/>
      <c r="X24" s="180"/>
      <c r="Y24" s="180"/>
      <c r="Z24" s="180"/>
      <c r="AA24" s="180"/>
      <c r="AB24" s="180"/>
      <c r="AC24" s="180"/>
      <c r="AD24" s="180"/>
      <c r="AE24" s="181"/>
      <c r="AF24" s="185"/>
      <c r="AG24" s="186"/>
      <c r="AH24" s="186"/>
      <c r="AI24" s="186"/>
      <c r="AJ24" s="187"/>
      <c r="AK24" s="143" t="s">
        <v>17</v>
      </c>
      <c r="AL24" s="144"/>
      <c r="AM24" s="144"/>
      <c r="AN24" s="144"/>
      <c r="AO24" s="144"/>
      <c r="AP24" s="144"/>
      <c r="AQ24" s="144"/>
      <c r="AR24" s="144"/>
      <c r="AS24" s="144"/>
      <c r="AT24" s="144"/>
      <c r="AU24" s="144"/>
      <c r="AV24" s="144"/>
      <c r="AW24" s="144"/>
      <c r="AX24" s="144"/>
      <c r="AY24" s="145"/>
      <c r="AZ24" s="146" t="s">
        <v>13</v>
      </c>
      <c r="BA24" s="147"/>
      <c r="BB24" s="147"/>
      <c r="BC24" s="147"/>
      <c r="BD24" s="147"/>
      <c r="BE24" s="147"/>
      <c r="BF24" s="147"/>
      <c r="BG24" s="148"/>
      <c r="BH24" s="44"/>
      <c r="BI24" s="243"/>
      <c r="BJ24" s="244"/>
      <c r="BK24" s="244"/>
      <c r="BL24" s="244"/>
      <c r="BM24" s="244"/>
      <c r="BN24" s="245"/>
      <c r="BO24" s="30"/>
    </row>
    <row r="25" spans="1:81" s="92" customFormat="1" ht="15.75" customHeight="1">
      <c r="A25" s="30"/>
      <c r="B25" s="30"/>
      <c r="C25" s="212"/>
      <c r="D25" s="213"/>
      <c r="E25" s="213"/>
      <c r="F25" s="213"/>
      <c r="G25" s="213"/>
      <c r="H25" s="214"/>
      <c r="I25" s="221" t="str">
        <f>IFERROR(VLOOKUP(C25,'2025年度コース一覧'!$A$2:$C$143,2,0),"")</f>
        <v/>
      </c>
      <c r="J25" s="222"/>
      <c r="K25" s="222"/>
      <c r="L25" s="222"/>
      <c r="M25" s="222"/>
      <c r="N25" s="222"/>
      <c r="O25" s="222"/>
      <c r="P25" s="222"/>
      <c r="Q25" s="222"/>
      <c r="R25" s="222"/>
      <c r="S25" s="222"/>
      <c r="T25" s="222"/>
      <c r="U25" s="222"/>
      <c r="V25" s="222"/>
      <c r="W25" s="222"/>
      <c r="X25" s="222"/>
      <c r="Y25" s="222"/>
      <c r="Z25" s="222"/>
      <c r="AA25" s="222"/>
      <c r="AB25" s="222"/>
      <c r="AC25" s="222"/>
      <c r="AD25" s="222"/>
      <c r="AE25" s="223"/>
      <c r="AF25" s="155" t="str">
        <f>IFERROR(VLOOKUP(C25,'2025年度コース一覧'!$A$2:$C$143,3,0),"")</f>
        <v/>
      </c>
      <c r="AG25" s="156"/>
      <c r="AH25" s="156"/>
      <c r="AI25" s="156"/>
      <c r="AJ25" s="157"/>
      <c r="AK25" s="158"/>
      <c r="AL25" s="159"/>
      <c r="AM25" s="159"/>
      <c r="AN25" s="159"/>
      <c r="AO25" s="159"/>
      <c r="AP25" s="159"/>
      <c r="AQ25" s="159"/>
      <c r="AR25" s="159"/>
      <c r="AS25" s="159"/>
      <c r="AT25" s="159"/>
      <c r="AU25" s="159"/>
      <c r="AV25" s="159"/>
      <c r="AW25" s="160"/>
      <c r="AX25" s="161" t="s">
        <v>128</v>
      </c>
      <c r="AY25" s="162"/>
      <c r="AZ25" s="165"/>
      <c r="BA25" s="166"/>
      <c r="BB25" s="166"/>
      <c r="BC25" s="166"/>
      <c r="BD25" s="166"/>
      <c r="BE25" s="166"/>
      <c r="BF25" s="194" t="s">
        <v>125</v>
      </c>
      <c r="BG25" s="195"/>
      <c r="BH25" s="44"/>
      <c r="BI25" s="243"/>
      <c r="BJ25" s="244"/>
      <c r="BK25" s="244"/>
      <c r="BL25" s="244"/>
      <c r="BM25" s="244"/>
      <c r="BN25" s="245"/>
      <c r="BO25" s="30"/>
    </row>
    <row r="26" spans="1:81" s="92" customFormat="1" ht="17.25" customHeight="1">
      <c r="A26" s="30"/>
      <c r="B26" s="30"/>
      <c r="C26" s="215"/>
      <c r="D26" s="216"/>
      <c r="E26" s="216"/>
      <c r="F26" s="216"/>
      <c r="G26" s="216"/>
      <c r="H26" s="217"/>
      <c r="I26" s="221"/>
      <c r="J26" s="222"/>
      <c r="K26" s="222"/>
      <c r="L26" s="222"/>
      <c r="M26" s="222"/>
      <c r="N26" s="222"/>
      <c r="O26" s="222"/>
      <c r="P26" s="222"/>
      <c r="Q26" s="222"/>
      <c r="R26" s="222"/>
      <c r="S26" s="222"/>
      <c r="T26" s="222"/>
      <c r="U26" s="222"/>
      <c r="V26" s="222"/>
      <c r="W26" s="222"/>
      <c r="X26" s="222"/>
      <c r="Y26" s="222"/>
      <c r="Z26" s="222"/>
      <c r="AA26" s="222"/>
      <c r="AB26" s="222"/>
      <c r="AC26" s="222"/>
      <c r="AD26" s="222"/>
      <c r="AE26" s="223"/>
      <c r="AF26" s="155"/>
      <c r="AG26" s="156"/>
      <c r="AH26" s="156"/>
      <c r="AI26" s="156"/>
      <c r="AJ26" s="157"/>
      <c r="AK26" s="227"/>
      <c r="AL26" s="228"/>
      <c r="AM26" s="228"/>
      <c r="AN26" s="228"/>
      <c r="AO26" s="228"/>
      <c r="AP26" s="228"/>
      <c r="AQ26" s="228"/>
      <c r="AR26" s="228"/>
      <c r="AS26" s="228"/>
      <c r="AT26" s="228"/>
      <c r="AU26" s="228"/>
      <c r="AV26" s="228"/>
      <c r="AW26" s="229"/>
      <c r="AX26" s="161"/>
      <c r="AY26" s="162"/>
      <c r="AZ26" s="167"/>
      <c r="BA26" s="168"/>
      <c r="BB26" s="168"/>
      <c r="BC26" s="168"/>
      <c r="BD26" s="168"/>
      <c r="BE26" s="168"/>
      <c r="BF26" s="196"/>
      <c r="BG26" s="197"/>
      <c r="BH26" s="44"/>
      <c r="BI26" s="246"/>
      <c r="BJ26" s="247"/>
      <c r="BK26" s="247"/>
      <c r="BL26" s="247"/>
      <c r="BM26" s="247"/>
      <c r="BN26" s="248"/>
      <c r="BO26" s="30"/>
    </row>
    <row r="27" spans="1:81" s="92" customFormat="1" ht="17.25" customHeight="1">
      <c r="A27" s="30"/>
      <c r="B27" s="30"/>
      <c r="C27" s="218"/>
      <c r="D27" s="219"/>
      <c r="E27" s="219"/>
      <c r="F27" s="219"/>
      <c r="G27" s="219"/>
      <c r="H27" s="220"/>
      <c r="I27" s="224"/>
      <c r="J27" s="225"/>
      <c r="K27" s="225"/>
      <c r="L27" s="225"/>
      <c r="M27" s="225"/>
      <c r="N27" s="225"/>
      <c r="O27" s="225"/>
      <c r="P27" s="225"/>
      <c r="Q27" s="225"/>
      <c r="R27" s="225"/>
      <c r="S27" s="225"/>
      <c r="T27" s="225"/>
      <c r="U27" s="225"/>
      <c r="V27" s="225"/>
      <c r="W27" s="225"/>
      <c r="X27" s="225"/>
      <c r="Y27" s="225"/>
      <c r="Z27" s="225"/>
      <c r="AA27" s="225"/>
      <c r="AB27" s="225"/>
      <c r="AC27" s="225"/>
      <c r="AD27" s="225"/>
      <c r="AE27" s="226"/>
      <c r="AF27" s="233" t="s">
        <v>16</v>
      </c>
      <c r="AG27" s="234"/>
      <c r="AH27" s="234"/>
      <c r="AI27" s="234"/>
      <c r="AJ27" s="235"/>
      <c r="AK27" s="230"/>
      <c r="AL27" s="231"/>
      <c r="AM27" s="231"/>
      <c r="AN27" s="231"/>
      <c r="AO27" s="231"/>
      <c r="AP27" s="231"/>
      <c r="AQ27" s="231"/>
      <c r="AR27" s="231"/>
      <c r="AS27" s="231"/>
      <c r="AT27" s="231"/>
      <c r="AU27" s="231"/>
      <c r="AV27" s="231"/>
      <c r="AW27" s="232"/>
      <c r="AX27" s="163"/>
      <c r="AY27" s="164"/>
      <c r="AZ27" s="236"/>
      <c r="BA27" s="237"/>
      <c r="BB27" s="238" t="s">
        <v>173</v>
      </c>
      <c r="BC27" s="238"/>
      <c r="BD27" s="237"/>
      <c r="BE27" s="237"/>
      <c r="BF27" s="238" t="s">
        <v>172</v>
      </c>
      <c r="BG27" s="239"/>
      <c r="BH27" s="44"/>
      <c r="BI27" s="198"/>
      <c r="BJ27" s="199"/>
      <c r="BK27" s="199"/>
      <c r="BL27" s="199"/>
      <c r="BM27" s="199"/>
      <c r="BN27" s="200"/>
      <c r="BO27" s="30"/>
    </row>
    <row r="28" spans="1:81" s="92" customFormat="1" ht="21" customHeight="1" thickBot="1">
      <c r="A28" s="30"/>
      <c r="B28" s="30"/>
      <c r="C28" s="201" t="s">
        <v>165</v>
      </c>
      <c r="D28" s="202"/>
      <c r="E28" s="202"/>
      <c r="F28" s="202"/>
      <c r="G28" s="202"/>
      <c r="H28" s="202"/>
      <c r="I28" s="202"/>
      <c r="J28" s="202"/>
      <c r="K28" s="202"/>
      <c r="L28" s="202"/>
      <c r="M28" s="202"/>
      <c r="N28" s="202"/>
      <c r="O28" s="202"/>
      <c r="P28" s="202"/>
      <c r="Q28" s="203"/>
      <c r="R28" s="204"/>
      <c r="S28" s="205"/>
      <c r="T28" s="205"/>
      <c r="U28" s="205"/>
      <c r="V28" s="205"/>
      <c r="W28" s="205"/>
      <c r="X28" s="205"/>
      <c r="Y28" s="205"/>
      <c r="Z28" s="205"/>
      <c r="AA28" s="205"/>
      <c r="AB28" s="205"/>
      <c r="AC28" s="205"/>
      <c r="AD28" s="205"/>
      <c r="AE28" s="206"/>
      <c r="AF28" s="207" t="s">
        <v>166</v>
      </c>
      <c r="AG28" s="208"/>
      <c r="AH28" s="208"/>
      <c r="AI28" s="208"/>
      <c r="AJ28" s="208"/>
      <c r="AK28" s="208"/>
      <c r="AL28" s="209"/>
      <c r="AM28" s="210" t="s">
        <v>167</v>
      </c>
      <c r="AN28" s="208"/>
      <c r="AO28" s="208"/>
      <c r="AP28" s="208"/>
      <c r="AQ28" s="208"/>
      <c r="AR28" s="208"/>
      <c r="AS28" s="208"/>
      <c r="AT28" s="208"/>
      <c r="AU28" s="208"/>
      <c r="AV28" s="208"/>
      <c r="AW28" s="208"/>
      <c r="AX28" s="208"/>
      <c r="AY28" s="208"/>
      <c r="AZ28" s="208"/>
      <c r="BA28" s="208"/>
      <c r="BB28" s="208"/>
      <c r="BC28" s="208"/>
      <c r="BD28" s="208"/>
      <c r="BE28" s="208"/>
      <c r="BF28" s="208"/>
      <c r="BG28" s="211"/>
      <c r="BH28" s="44"/>
      <c r="BI28" s="255"/>
      <c r="BJ28" s="256"/>
      <c r="BK28" s="256"/>
      <c r="BL28" s="256"/>
      <c r="BM28" s="256"/>
      <c r="BN28" s="257"/>
      <c r="BO28" s="30"/>
    </row>
    <row r="29" spans="1:81" s="92" customFormat="1" ht="3.75" customHeight="1">
      <c r="A29" s="30"/>
      <c r="B29" s="30"/>
      <c r="C29" s="46"/>
      <c r="D29" s="46"/>
      <c r="E29" s="46"/>
      <c r="F29" s="46"/>
      <c r="G29" s="46"/>
      <c r="H29" s="46"/>
      <c r="I29" s="46"/>
      <c r="J29" s="46"/>
      <c r="K29" s="46"/>
      <c r="L29" s="46"/>
      <c r="M29" s="95"/>
      <c r="N29" s="95"/>
      <c r="O29" s="95"/>
      <c r="P29" s="95"/>
      <c r="Q29" s="95"/>
      <c r="R29" s="95"/>
      <c r="S29" s="95"/>
      <c r="T29" s="95"/>
      <c r="U29" s="95"/>
      <c r="V29" s="95"/>
      <c r="W29" s="95"/>
      <c r="X29" s="95"/>
      <c r="Y29" s="9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30"/>
      <c r="BM29" s="30"/>
      <c r="BN29" s="30"/>
      <c r="BO29" s="30"/>
    </row>
    <row r="30" spans="1:81" s="96" customFormat="1" ht="13.5" customHeight="1">
      <c r="A30" s="31"/>
      <c r="B30" s="31"/>
      <c r="C30" s="258" t="s">
        <v>27</v>
      </c>
      <c r="D30" s="258"/>
      <c r="E30" s="258"/>
      <c r="F30" s="259" t="s">
        <v>577</v>
      </c>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31"/>
    </row>
    <row r="31" spans="1:81" s="96" customFormat="1" ht="13.5" customHeight="1">
      <c r="A31" s="31"/>
      <c r="B31" s="31"/>
      <c r="C31" s="31"/>
      <c r="D31" s="97"/>
      <c r="E31" s="97"/>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31"/>
    </row>
    <row r="32" spans="1:81" s="96" customFormat="1" ht="13.5" customHeight="1">
      <c r="A32" s="31"/>
      <c r="B32" s="31"/>
      <c r="C32" s="258" t="s">
        <v>30</v>
      </c>
      <c r="D32" s="258"/>
      <c r="E32" s="258"/>
      <c r="F32" s="259" t="s">
        <v>32</v>
      </c>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31"/>
      <c r="BP32" s="31"/>
      <c r="BQ32" s="31"/>
      <c r="BR32" s="31"/>
      <c r="BS32" s="31"/>
      <c r="BT32" s="31"/>
      <c r="BU32" s="31"/>
      <c r="BV32" s="31"/>
      <c r="BW32" s="31"/>
      <c r="BX32" s="31"/>
      <c r="BY32" s="31"/>
      <c r="BZ32" s="31"/>
      <c r="CA32" s="31"/>
      <c r="CB32" s="31"/>
      <c r="CC32" s="31"/>
    </row>
    <row r="33" spans="1:86" s="92" customFormat="1" ht="14.25" customHeight="1">
      <c r="A33" s="30"/>
      <c r="B33" s="30"/>
      <c r="C33" s="258" t="s">
        <v>25</v>
      </c>
      <c r="D33" s="258"/>
      <c r="E33" s="258"/>
      <c r="F33" s="259" t="s">
        <v>26</v>
      </c>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30"/>
      <c r="BO33" s="30"/>
      <c r="BP33" s="30"/>
      <c r="BQ33" s="30"/>
      <c r="BR33" s="30"/>
      <c r="BS33" s="30"/>
      <c r="BT33" s="30"/>
      <c r="BU33" s="30"/>
      <c r="BV33" s="30"/>
      <c r="BW33" s="30"/>
      <c r="BX33" s="30"/>
      <c r="BY33" s="30"/>
      <c r="BZ33" s="30"/>
      <c r="CA33" s="30"/>
      <c r="CB33" s="30"/>
      <c r="CC33" s="30"/>
    </row>
    <row r="34" spans="1:86" ht="3.75" customHeight="1">
      <c r="C34" s="98"/>
      <c r="D34" s="98"/>
      <c r="E34" s="98"/>
      <c r="F34" s="98"/>
    </row>
    <row r="35" spans="1:86" s="101" customFormat="1" ht="16.5" customHeight="1" thickBot="1">
      <c r="A35" s="32"/>
      <c r="B35" s="32"/>
      <c r="C35" s="99" t="s">
        <v>594</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32"/>
      <c r="BP35" s="32"/>
      <c r="BQ35" s="32"/>
      <c r="BR35" s="32"/>
      <c r="BS35" s="32"/>
      <c r="BT35" s="32"/>
      <c r="BU35" s="32"/>
      <c r="BV35" s="32"/>
      <c r="BW35" s="32"/>
      <c r="BX35" s="32"/>
      <c r="BY35" s="32"/>
      <c r="BZ35" s="32"/>
      <c r="CA35" s="32"/>
      <c r="CB35" s="32"/>
      <c r="CC35" s="32"/>
    </row>
    <row r="36" spans="1:86" ht="13.5" customHeight="1">
      <c r="C36" s="284" t="s">
        <v>6</v>
      </c>
      <c r="D36" s="285"/>
      <c r="E36" s="285"/>
      <c r="F36" s="286"/>
      <c r="G36" s="287"/>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9"/>
      <c r="AO36" s="260" t="s">
        <v>578</v>
      </c>
      <c r="AP36" s="261"/>
      <c r="AQ36" s="262"/>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7"/>
    </row>
    <row r="37" spans="1:86" ht="15.75" customHeight="1">
      <c r="C37" s="272" t="s">
        <v>579</v>
      </c>
      <c r="D37" s="273"/>
      <c r="E37" s="273"/>
      <c r="F37" s="274"/>
      <c r="G37" s="278"/>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80"/>
      <c r="AO37" s="263"/>
      <c r="AP37" s="264"/>
      <c r="AQ37" s="265"/>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9"/>
    </row>
    <row r="38" spans="1:86" ht="15.75" customHeight="1">
      <c r="C38" s="275"/>
      <c r="D38" s="276"/>
      <c r="E38" s="276"/>
      <c r="F38" s="277"/>
      <c r="G38" s="281"/>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263"/>
      <c r="AP38" s="264"/>
      <c r="AQ38" s="265"/>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1"/>
    </row>
    <row r="39" spans="1:86" ht="15.75" customHeight="1">
      <c r="C39" s="275" t="s">
        <v>0</v>
      </c>
      <c r="D39" s="276"/>
      <c r="E39" s="276"/>
      <c r="F39" s="277"/>
      <c r="G39" s="395" t="s">
        <v>580</v>
      </c>
      <c r="H39" s="396"/>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2"/>
      <c r="AO39" s="290" t="s">
        <v>581</v>
      </c>
      <c r="AP39" s="291"/>
      <c r="AQ39" s="292"/>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7"/>
      <c r="BQ39" s="127" t="s">
        <v>619</v>
      </c>
      <c r="BR39" s="127"/>
      <c r="BS39" s="127"/>
      <c r="BT39" s="127"/>
      <c r="BU39" s="127"/>
      <c r="BV39" s="127"/>
      <c r="BW39" s="127"/>
      <c r="BX39" s="127"/>
      <c r="BY39" s="127"/>
      <c r="BZ39" s="127"/>
      <c r="CA39" s="127"/>
      <c r="CB39" s="127"/>
      <c r="CC39" s="127"/>
      <c r="CD39" s="127"/>
      <c r="CE39" s="127"/>
      <c r="CF39" s="127"/>
    </row>
    <row r="40" spans="1:86" ht="15.75" customHeight="1">
      <c r="C40" s="275"/>
      <c r="D40" s="276"/>
      <c r="E40" s="276"/>
      <c r="F40" s="277"/>
      <c r="G40" s="397"/>
      <c r="H40" s="398"/>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4"/>
      <c r="AO40" s="290"/>
      <c r="AP40" s="291"/>
      <c r="AQ40" s="292"/>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9"/>
      <c r="BQ40" s="127"/>
      <c r="BR40" s="127"/>
      <c r="BS40" s="127"/>
      <c r="BT40" s="127"/>
      <c r="BU40" s="127"/>
      <c r="BV40" s="127"/>
      <c r="BW40" s="127"/>
      <c r="BX40" s="127"/>
      <c r="BY40" s="127"/>
      <c r="BZ40" s="127"/>
      <c r="CA40" s="127"/>
      <c r="CB40" s="127"/>
      <c r="CC40" s="127"/>
      <c r="CD40" s="127"/>
      <c r="CE40" s="127"/>
      <c r="CF40" s="127"/>
    </row>
    <row r="41" spans="1:86" ht="11.25" customHeight="1">
      <c r="C41" s="275"/>
      <c r="D41" s="276"/>
      <c r="E41" s="276"/>
      <c r="F41" s="277"/>
      <c r="G41" s="399"/>
      <c r="H41" s="400"/>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6"/>
      <c r="AO41" s="293"/>
      <c r="AP41" s="294"/>
      <c r="AQ41" s="295"/>
      <c r="AR41" s="300" t="s">
        <v>582</v>
      </c>
      <c r="AS41" s="300"/>
      <c r="AT41" s="300"/>
      <c r="AU41" s="300"/>
      <c r="AV41" s="300"/>
      <c r="AW41" s="300"/>
      <c r="AX41" s="300"/>
      <c r="AY41" s="300"/>
      <c r="AZ41" s="300"/>
      <c r="BA41" s="300"/>
      <c r="BB41" s="300"/>
      <c r="BC41" s="300"/>
      <c r="BD41" s="300"/>
      <c r="BE41" s="300"/>
      <c r="BF41" s="300"/>
      <c r="BG41" s="300"/>
      <c r="BH41" s="300"/>
      <c r="BI41" s="300"/>
      <c r="BJ41" s="300"/>
      <c r="BK41" s="300"/>
      <c r="BL41" s="300"/>
      <c r="BM41" s="301"/>
      <c r="BQ41" s="126" t="s">
        <v>620</v>
      </c>
      <c r="BR41" s="126"/>
      <c r="BS41" s="126"/>
      <c r="BT41" s="126"/>
      <c r="BU41" s="126"/>
      <c r="BV41" s="126"/>
      <c r="BW41" s="126"/>
      <c r="BX41" s="126"/>
      <c r="BY41" s="126"/>
      <c r="BZ41" s="126"/>
      <c r="CA41" s="126"/>
      <c r="CB41" s="126"/>
      <c r="CC41" s="126"/>
      <c r="CD41" s="126"/>
      <c r="CE41" s="126"/>
      <c r="CF41" s="126"/>
      <c r="CG41" s="126"/>
      <c r="CH41" s="126"/>
    </row>
    <row r="42" spans="1:86" ht="16.5" customHeight="1">
      <c r="C42" s="393" t="s">
        <v>8</v>
      </c>
      <c r="D42" s="394"/>
      <c r="E42" s="394"/>
      <c r="F42" s="394"/>
      <c r="G42" s="302" t="s">
        <v>583</v>
      </c>
      <c r="H42" s="303"/>
      <c r="I42" s="303"/>
      <c r="J42" s="306"/>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10" t="s">
        <v>584</v>
      </c>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2"/>
      <c r="BQ42" s="126"/>
      <c r="BR42" s="126"/>
      <c r="BS42" s="126"/>
      <c r="BT42" s="126"/>
      <c r="BU42" s="126"/>
      <c r="BV42" s="126"/>
      <c r="BW42" s="126"/>
      <c r="BX42" s="126"/>
      <c r="BY42" s="126"/>
      <c r="BZ42" s="126"/>
      <c r="CA42" s="126"/>
      <c r="CB42" s="126"/>
      <c r="CC42" s="126"/>
      <c r="CD42" s="126"/>
      <c r="CE42" s="126"/>
      <c r="CF42" s="126"/>
      <c r="CG42" s="126"/>
      <c r="CH42" s="126"/>
    </row>
    <row r="43" spans="1:86" ht="16.5" customHeight="1">
      <c r="C43" s="393"/>
      <c r="D43" s="394"/>
      <c r="E43" s="394"/>
      <c r="F43" s="394"/>
      <c r="G43" s="304"/>
      <c r="H43" s="305"/>
      <c r="I43" s="305"/>
      <c r="J43" s="308"/>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13" t="s">
        <v>585</v>
      </c>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5"/>
      <c r="BY43" s="30"/>
      <c r="BZ43" s="30"/>
      <c r="CA43" s="30"/>
      <c r="CB43" s="30"/>
      <c r="CC43" s="30"/>
    </row>
    <row r="44" spans="1:86" ht="16.5" customHeight="1">
      <c r="C44" s="393"/>
      <c r="D44" s="394"/>
      <c r="E44" s="394"/>
      <c r="F44" s="394"/>
      <c r="G44" s="316" t="s">
        <v>586</v>
      </c>
      <c r="H44" s="317"/>
      <c r="I44" s="318"/>
      <c r="J44" s="322"/>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276" t="s">
        <v>1</v>
      </c>
      <c r="AL44" s="276"/>
      <c r="AM44" s="276"/>
      <c r="AN44" s="277"/>
      <c r="AO44" s="326"/>
      <c r="AP44" s="327"/>
      <c r="AQ44" s="327"/>
      <c r="AR44" s="327"/>
      <c r="AS44" s="327"/>
      <c r="AT44" s="327"/>
      <c r="AU44" s="327"/>
      <c r="AV44" s="327"/>
      <c r="AW44" s="327"/>
      <c r="AX44" s="327"/>
      <c r="AY44" s="327"/>
      <c r="AZ44" s="327"/>
      <c r="BA44" s="327"/>
      <c r="BB44" s="327"/>
      <c r="BC44" s="327"/>
      <c r="BD44" s="328"/>
      <c r="BE44" s="102"/>
      <c r="BF44" s="102"/>
      <c r="BG44" s="102"/>
      <c r="BH44" s="102"/>
      <c r="BI44" s="102"/>
      <c r="BJ44" s="102"/>
      <c r="BK44" s="102"/>
      <c r="BL44" s="102"/>
      <c r="BM44" s="103"/>
      <c r="BY44" s="30"/>
      <c r="BZ44" s="30"/>
      <c r="CA44" s="30"/>
      <c r="CB44" s="30"/>
      <c r="CC44" s="30"/>
    </row>
    <row r="45" spans="1:86" ht="16.5" customHeight="1">
      <c r="C45" s="393"/>
      <c r="D45" s="394"/>
      <c r="E45" s="394"/>
      <c r="F45" s="394"/>
      <c r="G45" s="319"/>
      <c r="H45" s="320"/>
      <c r="I45" s="321"/>
      <c r="J45" s="324"/>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276"/>
      <c r="AL45" s="276"/>
      <c r="AM45" s="276"/>
      <c r="AN45" s="277"/>
      <c r="AO45" s="329"/>
      <c r="AP45" s="330"/>
      <c r="AQ45" s="330"/>
      <c r="AR45" s="330"/>
      <c r="AS45" s="330"/>
      <c r="AT45" s="330"/>
      <c r="AU45" s="330"/>
      <c r="AV45" s="330"/>
      <c r="AW45" s="330"/>
      <c r="AX45" s="330"/>
      <c r="AY45" s="330"/>
      <c r="AZ45" s="330"/>
      <c r="BA45" s="330"/>
      <c r="BB45" s="330"/>
      <c r="BC45" s="330"/>
      <c r="BD45" s="331"/>
      <c r="BE45" s="102"/>
      <c r="BF45" s="102"/>
      <c r="BG45" s="102"/>
      <c r="BH45" s="102"/>
      <c r="BI45" s="102"/>
      <c r="BJ45" s="102"/>
      <c r="BK45" s="102"/>
      <c r="BL45" s="102"/>
      <c r="BM45" s="103"/>
      <c r="BY45" s="30"/>
      <c r="BZ45" s="30"/>
      <c r="CA45" s="30"/>
      <c r="CB45" s="30"/>
      <c r="CC45" s="30"/>
    </row>
    <row r="46" spans="1:86" ht="15" customHeight="1">
      <c r="C46" s="389" t="s">
        <v>23</v>
      </c>
      <c r="D46" s="317"/>
      <c r="E46" s="317"/>
      <c r="F46" s="318"/>
      <c r="G46" s="117" t="s">
        <v>20</v>
      </c>
      <c r="H46" s="118"/>
      <c r="I46" s="118"/>
      <c r="J46" s="118"/>
      <c r="K46" s="118"/>
      <c r="L46" s="118"/>
      <c r="M46" s="118"/>
      <c r="N46" s="119" t="s">
        <v>21</v>
      </c>
      <c r="O46" s="119"/>
      <c r="P46" s="118"/>
      <c r="Q46" s="120"/>
      <c r="R46" s="118"/>
      <c r="S46" s="118"/>
      <c r="T46" s="118"/>
      <c r="U46" s="119" t="s">
        <v>22</v>
      </c>
      <c r="V46" s="118"/>
      <c r="W46" s="118"/>
      <c r="X46" s="118"/>
      <c r="Y46" s="118"/>
      <c r="Z46" s="118"/>
      <c r="AA46" s="118"/>
      <c r="AB46" s="348" t="s">
        <v>616</v>
      </c>
      <c r="AC46" s="349"/>
      <c r="AD46" s="349"/>
      <c r="AE46" s="350"/>
      <c r="AF46" s="354"/>
      <c r="AG46" s="355"/>
      <c r="AH46" s="355"/>
      <c r="AI46" s="355"/>
      <c r="AJ46" s="356"/>
      <c r="AK46" s="273" t="s">
        <v>2</v>
      </c>
      <c r="AL46" s="273"/>
      <c r="AM46" s="273"/>
      <c r="AN46" s="274"/>
      <c r="AO46" s="326"/>
      <c r="AP46" s="327"/>
      <c r="AQ46" s="327"/>
      <c r="AR46" s="327"/>
      <c r="AS46" s="327"/>
      <c r="AT46" s="327"/>
      <c r="AU46" s="327"/>
      <c r="AV46" s="327"/>
      <c r="AW46" s="327"/>
      <c r="AX46" s="327"/>
      <c r="AY46" s="327"/>
      <c r="AZ46" s="327"/>
      <c r="BA46" s="327"/>
      <c r="BB46" s="327"/>
      <c r="BC46" s="327"/>
      <c r="BD46" s="327"/>
      <c r="BE46" s="104"/>
      <c r="BF46" s="104"/>
      <c r="BG46" s="104"/>
      <c r="BH46" s="104"/>
      <c r="BI46" s="104"/>
      <c r="BJ46" s="104"/>
      <c r="BK46" s="105"/>
      <c r="BL46" s="102"/>
      <c r="BM46" s="103"/>
      <c r="BY46" s="30"/>
      <c r="BZ46" s="30"/>
      <c r="CA46" s="30"/>
      <c r="CB46" s="30"/>
      <c r="CC46" s="30"/>
    </row>
    <row r="47" spans="1:86" ht="15" customHeight="1" thickBot="1">
      <c r="C47" s="390"/>
      <c r="D47" s="391"/>
      <c r="E47" s="391"/>
      <c r="F47" s="392"/>
      <c r="G47" s="121" t="s">
        <v>18</v>
      </c>
      <c r="H47" s="122"/>
      <c r="I47" s="122"/>
      <c r="J47" s="122"/>
      <c r="K47" s="122"/>
      <c r="L47" s="122"/>
      <c r="M47" s="122"/>
      <c r="N47" s="123" t="s">
        <v>19</v>
      </c>
      <c r="O47" s="123"/>
      <c r="P47" s="122"/>
      <c r="Q47" s="122"/>
      <c r="R47" s="122"/>
      <c r="S47" s="122"/>
      <c r="T47" s="122"/>
      <c r="U47" s="123" t="s">
        <v>169</v>
      </c>
      <c r="V47" s="122"/>
      <c r="W47" s="122"/>
      <c r="X47" s="122"/>
      <c r="Y47" s="122"/>
      <c r="Z47" s="122"/>
      <c r="AA47" s="122"/>
      <c r="AB47" s="351"/>
      <c r="AC47" s="352"/>
      <c r="AD47" s="352"/>
      <c r="AE47" s="353"/>
      <c r="AF47" s="357"/>
      <c r="AG47" s="358"/>
      <c r="AH47" s="358"/>
      <c r="AI47" s="358"/>
      <c r="AJ47" s="359"/>
      <c r="AK47" s="360"/>
      <c r="AL47" s="360"/>
      <c r="AM47" s="360"/>
      <c r="AN47" s="361"/>
      <c r="AO47" s="362"/>
      <c r="AP47" s="363"/>
      <c r="AQ47" s="363"/>
      <c r="AR47" s="363"/>
      <c r="AS47" s="363"/>
      <c r="AT47" s="363"/>
      <c r="AU47" s="363"/>
      <c r="AV47" s="363"/>
      <c r="AW47" s="363"/>
      <c r="AX47" s="363"/>
      <c r="AY47" s="363"/>
      <c r="AZ47" s="363"/>
      <c r="BA47" s="363"/>
      <c r="BB47" s="363"/>
      <c r="BC47" s="363"/>
      <c r="BD47" s="363"/>
      <c r="BE47" s="106"/>
      <c r="BF47" s="106"/>
      <c r="BG47" s="106"/>
      <c r="BH47" s="106"/>
      <c r="BI47" s="106"/>
      <c r="BJ47" s="106"/>
      <c r="BK47" s="107"/>
      <c r="BL47" s="108"/>
      <c r="BM47" s="109"/>
      <c r="BY47" s="92"/>
      <c r="BZ47" s="92"/>
      <c r="CA47" s="92"/>
      <c r="CB47" s="92"/>
      <c r="CC47" s="92"/>
    </row>
    <row r="48" spans="1:86" ht="3.75" customHeight="1">
      <c r="BY48" s="92"/>
      <c r="BZ48" s="92"/>
      <c r="CA48" s="92"/>
      <c r="CB48" s="92"/>
      <c r="CC48" s="92"/>
    </row>
    <row r="49" spans="1:81" s="111" customFormat="1" ht="16.5" customHeight="1">
      <c r="A49" s="110"/>
      <c r="B49" s="110"/>
      <c r="C49" s="364" t="s">
        <v>587</v>
      </c>
      <c r="D49" s="364"/>
      <c r="E49" s="364"/>
      <c r="F49" s="365" t="s">
        <v>588</v>
      </c>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110"/>
      <c r="BP49" s="110"/>
      <c r="BQ49" s="110"/>
      <c r="BR49" s="110"/>
      <c r="BS49" s="110"/>
      <c r="BT49" s="110"/>
      <c r="BU49" s="110"/>
      <c r="BV49" s="110"/>
      <c r="BW49" s="110"/>
      <c r="BX49" s="110"/>
      <c r="BY49" s="92"/>
      <c r="BZ49" s="92"/>
      <c r="CA49" s="92"/>
      <c r="CB49" s="92"/>
      <c r="CC49" s="92"/>
    </row>
    <row r="50" spans="1:81" s="111" customFormat="1" ht="16.5" customHeight="1">
      <c r="A50" s="110"/>
      <c r="B50" s="110"/>
      <c r="C50" s="110"/>
      <c r="D50" s="110"/>
      <c r="E50" s="110"/>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110"/>
      <c r="BP50" s="110"/>
      <c r="BQ50" s="110"/>
      <c r="BR50" s="110"/>
      <c r="BS50" s="110"/>
      <c r="BT50" s="110"/>
      <c r="BU50" s="110"/>
      <c r="BV50" s="110"/>
      <c r="BW50" s="110"/>
      <c r="BX50" s="110"/>
      <c r="BY50" s="92"/>
      <c r="BZ50" s="92"/>
      <c r="CA50" s="92"/>
      <c r="CB50" s="92"/>
      <c r="CC50" s="92"/>
    </row>
    <row r="51" spans="1:81" s="111" customFormat="1" ht="16.5" customHeight="1">
      <c r="A51" s="110"/>
      <c r="B51" s="110"/>
      <c r="C51" s="110"/>
      <c r="D51" s="110"/>
      <c r="E51" s="110"/>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110"/>
      <c r="BP51" s="110"/>
      <c r="BQ51" s="110"/>
      <c r="BR51" s="110"/>
      <c r="BS51" s="110"/>
      <c r="BT51" s="110"/>
      <c r="BU51" s="110"/>
      <c r="BV51" s="110"/>
      <c r="BW51" s="110"/>
      <c r="BX51" s="110"/>
      <c r="BY51" s="92"/>
      <c r="BZ51" s="92"/>
      <c r="CA51" s="92"/>
      <c r="CB51" s="92"/>
      <c r="CC51" s="92"/>
    </row>
    <row r="52" spans="1:81" s="101" customFormat="1" ht="16.5" customHeight="1" thickBot="1">
      <c r="A52" s="32"/>
      <c r="B52" s="32"/>
      <c r="C52" s="112" t="s">
        <v>589</v>
      </c>
      <c r="D52" s="112"/>
      <c r="E52" s="112"/>
      <c r="F52" s="112"/>
      <c r="G52" s="112"/>
      <c r="H52" s="112"/>
      <c r="I52" s="112"/>
      <c r="J52" s="112"/>
      <c r="K52" s="112"/>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92"/>
      <c r="BZ52" s="92"/>
      <c r="CA52" s="92"/>
      <c r="CB52" s="92"/>
      <c r="CC52" s="92"/>
    </row>
    <row r="53" spans="1:81" ht="15" customHeight="1">
      <c r="C53" s="366" t="s">
        <v>5</v>
      </c>
      <c r="D53" s="367"/>
      <c r="E53" s="368"/>
      <c r="F53" s="375" t="s">
        <v>3</v>
      </c>
      <c r="G53" s="376"/>
      <c r="H53" s="376"/>
      <c r="I53" s="376"/>
      <c r="J53" s="376"/>
      <c r="K53" s="377"/>
      <c r="L53" s="381" t="s">
        <v>168</v>
      </c>
      <c r="M53" s="382"/>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6"/>
      <c r="BY53" s="92"/>
      <c r="BZ53" s="92"/>
      <c r="CA53" s="92"/>
      <c r="CB53" s="92"/>
      <c r="CC53" s="92"/>
    </row>
    <row r="54" spans="1:81" ht="15" customHeight="1">
      <c r="C54" s="369"/>
      <c r="D54" s="370"/>
      <c r="E54" s="371"/>
      <c r="F54" s="378"/>
      <c r="G54" s="379"/>
      <c r="H54" s="379"/>
      <c r="I54" s="379"/>
      <c r="J54" s="379"/>
      <c r="K54" s="380"/>
      <c r="L54" s="383"/>
      <c r="M54" s="384"/>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c r="BB54" s="387"/>
      <c r="BC54" s="387"/>
      <c r="BD54" s="387"/>
      <c r="BE54" s="387"/>
      <c r="BF54" s="387"/>
      <c r="BG54" s="387"/>
      <c r="BH54" s="387"/>
      <c r="BI54" s="387"/>
      <c r="BJ54" s="387"/>
      <c r="BK54" s="387"/>
      <c r="BL54" s="387"/>
      <c r="BM54" s="388"/>
    </row>
    <row r="55" spans="1:81" ht="12" customHeight="1">
      <c r="C55" s="369"/>
      <c r="D55" s="370"/>
      <c r="E55" s="371"/>
      <c r="F55" s="412" t="s">
        <v>1</v>
      </c>
      <c r="G55" s="413"/>
      <c r="H55" s="413"/>
      <c r="I55" s="413"/>
      <c r="J55" s="413"/>
      <c r="K55" s="414"/>
      <c r="L55" s="421"/>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3"/>
      <c r="AL55" s="427" t="s">
        <v>2</v>
      </c>
      <c r="AM55" s="413"/>
      <c r="AN55" s="413"/>
      <c r="AO55" s="413"/>
      <c r="AP55" s="413"/>
      <c r="AQ55" s="413"/>
      <c r="AR55" s="413"/>
      <c r="AS55" s="414"/>
      <c r="AT55" s="421"/>
      <c r="AU55" s="422"/>
      <c r="AV55" s="422"/>
      <c r="AW55" s="422"/>
      <c r="AX55" s="422"/>
      <c r="AY55" s="422"/>
      <c r="AZ55" s="422"/>
      <c r="BA55" s="422"/>
      <c r="BB55" s="422"/>
      <c r="BC55" s="422"/>
      <c r="BD55" s="422"/>
      <c r="BE55" s="422"/>
      <c r="BF55" s="422"/>
      <c r="BG55" s="422"/>
      <c r="BH55" s="422"/>
      <c r="BI55" s="422"/>
      <c r="BJ55" s="422"/>
      <c r="BK55" s="422"/>
      <c r="BL55" s="422"/>
      <c r="BM55" s="430"/>
      <c r="BN55" s="113"/>
    </row>
    <row r="56" spans="1:81" ht="12" customHeight="1">
      <c r="C56" s="369"/>
      <c r="D56" s="370"/>
      <c r="E56" s="371"/>
      <c r="F56" s="415"/>
      <c r="G56" s="416"/>
      <c r="H56" s="416"/>
      <c r="I56" s="416"/>
      <c r="J56" s="416"/>
      <c r="K56" s="417"/>
      <c r="L56" s="424"/>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6"/>
      <c r="AL56" s="428"/>
      <c r="AM56" s="416"/>
      <c r="AN56" s="416"/>
      <c r="AO56" s="416"/>
      <c r="AP56" s="416"/>
      <c r="AQ56" s="416"/>
      <c r="AR56" s="416"/>
      <c r="AS56" s="417"/>
      <c r="AT56" s="424"/>
      <c r="AU56" s="425"/>
      <c r="AV56" s="425"/>
      <c r="AW56" s="425"/>
      <c r="AX56" s="425"/>
      <c r="AY56" s="425"/>
      <c r="AZ56" s="425"/>
      <c r="BA56" s="425"/>
      <c r="BB56" s="425"/>
      <c r="BC56" s="425"/>
      <c r="BD56" s="425"/>
      <c r="BE56" s="425"/>
      <c r="BF56" s="425"/>
      <c r="BG56" s="425"/>
      <c r="BH56" s="425"/>
      <c r="BI56" s="425"/>
      <c r="BJ56" s="425"/>
      <c r="BK56" s="425"/>
      <c r="BL56" s="425"/>
      <c r="BM56" s="431"/>
      <c r="BN56" s="113"/>
    </row>
    <row r="57" spans="1:81" s="89" customFormat="1" ht="13.5" customHeight="1" thickBot="1">
      <c r="A57" s="27"/>
      <c r="B57" s="27"/>
      <c r="C57" s="372"/>
      <c r="D57" s="373"/>
      <c r="E57" s="374"/>
      <c r="F57" s="418"/>
      <c r="G57" s="419"/>
      <c r="H57" s="419"/>
      <c r="I57" s="419"/>
      <c r="J57" s="419"/>
      <c r="K57" s="420"/>
      <c r="L57" s="435" t="s">
        <v>31</v>
      </c>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7"/>
      <c r="AL57" s="429"/>
      <c r="AM57" s="419"/>
      <c r="AN57" s="419"/>
      <c r="AO57" s="419"/>
      <c r="AP57" s="419"/>
      <c r="AQ57" s="419"/>
      <c r="AR57" s="419"/>
      <c r="AS57" s="420"/>
      <c r="AT57" s="432"/>
      <c r="AU57" s="433"/>
      <c r="AV57" s="433"/>
      <c r="AW57" s="433"/>
      <c r="AX57" s="433"/>
      <c r="AY57" s="433"/>
      <c r="AZ57" s="433"/>
      <c r="BA57" s="433"/>
      <c r="BB57" s="433"/>
      <c r="BC57" s="433"/>
      <c r="BD57" s="433"/>
      <c r="BE57" s="433"/>
      <c r="BF57" s="433"/>
      <c r="BG57" s="433"/>
      <c r="BH57" s="433"/>
      <c r="BI57" s="433"/>
      <c r="BJ57" s="433"/>
      <c r="BK57" s="433"/>
      <c r="BL57" s="433"/>
      <c r="BM57" s="434"/>
      <c r="BN57" s="114"/>
      <c r="BO57" s="27"/>
      <c r="BP57" s="27"/>
      <c r="BQ57" s="27"/>
      <c r="BR57" s="27"/>
      <c r="BS57" s="27"/>
      <c r="BT57" s="27"/>
      <c r="BU57" s="27"/>
      <c r="BV57" s="27"/>
      <c r="BW57" s="27"/>
      <c r="BX57" s="27"/>
      <c r="BY57" s="27"/>
      <c r="BZ57" s="27"/>
      <c r="CA57" s="27"/>
      <c r="CB57" s="27"/>
      <c r="CC57" s="27"/>
    </row>
    <row r="58" spans="1:81" ht="3.75" customHeight="1">
      <c r="D58" s="47"/>
      <c r="E58" s="47"/>
      <c r="F58" s="47"/>
      <c r="G58" s="47"/>
      <c r="H58" s="47"/>
      <c r="I58" s="48"/>
      <c r="J58" s="48"/>
    </row>
    <row r="59" spans="1:81" s="89" customFormat="1" ht="12.75" customHeight="1">
      <c r="A59" s="27"/>
      <c r="B59" s="27"/>
      <c r="C59" s="438" t="s">
        <v>4</v>
      </c>
      <c r="D59" s="438"/>
      <c r="E59" s="438"/>
      <c r="F59" s="438"/>
      <c r="G59" s="438"/>
      <c r="H59" s="439" t="s">
        <v>33</v>
      </c>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c r="AI59" s="439"/>
      <c r="AJ59" s="439"/>
      <c r="AK59" s="439"/>
      <c r="AL59" s="439"/>
      <c r="AM59" s="439"/>
      <c r="AN59" s="439"/>
      <c r="AO59" s="439"/>
      <c r="AP59" s="439"/>
      <c r="AQ59" s="439"/>
      <c r="AR59" s="439"/>
      <c r="AS59" s="439"/>
      <c r="AT59" s="439"/>
      <c r="AU59" s="439"/>
      <c r="AV59" s="439"/>
      <c r="AW59" s="439"/>
      <c r="AX59" s="439"/>
      <c r="AY59" s="439"/>
      <c r="AZ59" s="439"/>
      <c r="BA59" s="439"/>
      <c r="BB59" s="439"/>
      <c r="BC59" s="439"/>
      <c r="BD59" s="439"/>
      <c r="BE59" s="439"/>
      <c r="BF59" s="439"/>
      <c r="BG59" s="439"/>
      <c r="BH59" s="439"/>
      <c r="BI59" s="439"/>
      <c r="BJ59" s="439"/>
      <c r="BK59" s="439"/>
      <c r="BL59" s="439"/>
      <c r="BM59" s="439"/>
      <c r="BN59" s="439"/>
      <c r="BO59" s="27"/>
      <c r="BP59" s="27"/>
      <c r="BQ59" s="27"/>
      <c r="BR59" s="27"/>
      <c r="BS59" s="27"/>
      <c r="BT59" s="27"/>
      <c r="BU59" s="27"/>
      <c r="BV59" s="27"/>
      <c r="BW59" s="27"/>
      <c r="BX59" s="27"/>
      <c r="BY59" s="27"/>
      <c r="BZ59" s="27"/>
      <c r="CA59" s="27"/>
      <c r="CB59" s="27"/>
      <c r="CC59" s="27"/>
    </row>
    <row r="60" spans="1:81" s="89" customFormat="1" ht="12.75" customHeight="1">
      <c r="A60" s="27"/>
      <c r="B60" s="27"/>
      <c r="C60" s="115"/>
      <c r="D60" s="115"/>
      <c r="E60" s="115"/>
      <c r="F60" s="115"/>
      <c r="G60" s="115"/>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39"/>
      <c r="AW60" s="439"/>
      <c r="AX60" s="439"/>
      <c r="AY60" s="439"/>
      <c r="AZ60" s="439"/>
      <c r="BA60" s="439"/>
      <c r="BB60" s="439"/>
      <c r="BC60" s="439"/>
      <c r="BD60" s="439"/>
      <c r="BE60" s="439"/>
      <c r="BF60" s="439"/>
      <c r="BG60" s="439"/>
      <c r="BH60" s="439"/>
      <c r="BI60" s="439"/>
      <c r="BJ60" s="439"/>
      <c r="BK60" s="439"/>
      <c r="BL60" s="439"/>
      <c r="BM60" s="439"/>
      <c r="BN60" s="439"/>
      <c r="BO60" s="27"/>
      <c r="BP60" s="407"/>
      <c r="BQ60" s="407"/>
      <c r="BR60" s="407"/>
      <c r="BS60" s="407"/>
      <c r="BT60" s="407"/>
      <c r="BU60" s="407"/>
      <c r="BV60" s="407"/>
      <c r="BW60" s="407"/>
      <c r="BX60" s="407"/>
      <c r="BY60" s="407"/>
      <c r="BZ60" s="407"/>
      <c r="CA60" s="407"/>
      <c r="CB60" s="407"/>
      <c r="CC60" s="407"/>
    </row>
    <row r="61" spans="1:81" s="89" customFormat="1" ht="12.75" customHeight="1">
      <c r="A61" s="27"/>
      <c r="B61" s="27"/>
      <c r="C61" s="115"/>
      <c r="D61" s="115"/>
      <c r="E61" s="115"/>
      <c r="F61" s="115"/>
      <c r="G61" s="115"/>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39"/>
      <c r="AW61" s="439"/>
      <c r="AX61" s="439"/>
      <c r="AY61" s="439"/>
      <c r="AZ61" s="439"/>
      <c r="BA61" s="439"/>
      <c r="BB61" s="439"/>
      <c r="BC61" s="439"/>
      <c r="BD61" s="439"/>
      <c r="BE61" s="439"/>
      <c r="BF61" s="439"/>
      <c r="BG61" s="439"/>
      <c r="BH61" s="439"/>
      <c r="BI61" s="439"/>
      <c r="BJ61" s="439"/>
      <c r="BK61" s="439"/>
      <c r="BL61" s="439"/>
      <c r="BM61" s="439"/>
      <c r="BN61" s="439"/>
      <c r="BO61" s="27"/>
      <c r="BP61" s="408"/>
      <c r="BQ61" s="408"/>
      <c r="BR61" s="408"/>
      <c r="BS61" s="408"/>
      <c r="BT61" s="408"/>
      <c r="BU61" s="408"/>
      <c r="BV61" s="408"/>
      <c r="BW61" s="408"/>
      <c r="BX61" s="408"/>
      <c r="BY61" s="408"/>
      <c r="BZ61" s="408"/>
      <c r="CA61" s="408"/>
      <c r="CB61" s="408"/>
      <c r="CC61" s="408"/>
    </row>
    <row r="62" spans="1:81" ht="3" customHeight="1">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39"/>
      <c r="BP62" s="408"/>
      <c r="BQ62" s="408"/>
      <c r="BR62" s="408"/>
      <c r="BS62" s="408"/>
      <c r="BT62" s="408"/>
      <c r="BU62" s="408"/>
      <c r="BV62" s="408"/>
      <c r="BW62" s="408"/>
      <c r="BX62" s="408"/>
      <c r="BY62" s="408"/>
      <c r="BZ62" s="408"/>
      <c r="CA62" s="408"/>
      <c r="CB62" s="408"/>
      <c r="CC62" s="408"/>
    </row>
    <row r="63" spans="1:81" ht="21" customHeight="1">
      <c r="C63" s="409" t="s">
        <v>170</v>
      </c>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09"/>
      <c r="AY63" s="409"/>
      <c r="AZ63" s="409"/>
      <c r="BA63" s="409"/>
      <c r="BB63" s="409"/>
      <c r="BC63" s="409"/>
      <c r="BD63" s="409"/>
      <c r="BE63" s="409"/>
      <c r="BF63" s="409"/>
      <c r="BG63" s="409"/>
      <c r="BH63" s="409"/>
      <c r="BI63" s="409"/>
      <c r="BJ63" s="409"/>
      <c r="BK63" s="409"/>
      <c r="BL63" s="409"/>
      <c r="BM63" s="409"/>
    </row>
    <row r="64" spans="1:81" ht="21" customHeight="1">
      <c r="C64" s="410" t="s">
        <v>590</v>
      </c>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row>
    <row r="65" spans="1:81" ht="15" customHeight="1">
      <c r="C65" s="411" t="s">
        <v>591</v>
      </c>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row>
    <row r="66" spans="1:81" ht="15" customHeight="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row>
    <row r="67" spans="1:81" ht="15.75" customHeight="1">
      <c r="C67" s="411" t="s">
        <v>592</v>
      </c>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row>
    <row r="68" spans="1:81" ht="30" customHeight="1" thickBot="1">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411"/>
      <c r="AL68" s="411"/>
      <c r="AM68" s="411"/>
      <c r="AN68" s="411"/>
      <c r="AO68" s="411"/>
      <c r="AP68" s="411"/>
      <c r="AQ68" s="411"/>
      <c r="AR68" s="411"/>
      <c r="AS68" s="411"/>
      <c r="AT68" s="411"/>
      <c r="AU68" s="411"/>
      <c r="AV68" s="411"/>
      <c r="AW68" s="411"/>
      <c r="AX68" s="411"/>
      <c r="AY68" s="411"/>
      <c r="AZ68" s="411"/>
      <c r="BA68" s="411"/>
      <c r="BB68" s="411"/>
      <c r="BC68" s="411"/>
      <c r="BD68" s="411"/>
      <c r="BE68" s="411"/>
      <c r="BF68" s="411"/>
      <c r="BG68" s="411"/>
      <c r="BH68" s="411"/>
      <c r="BI68" s="411"/>
      <c r="BJ68" s="411"/>
      <c r="BK68" s="411"/>
      <c r="BL68" s="411"/>
      <c r="BM68" s="411"/>
      <c r="BN68" s="411"/>
    </row>
    <row r="69" spans="1:81" s="92" customFormat="1" ht="23.25" customHeight="1" thickTop="1">
      <c r="A69" s="30"/>
      <c r="B69" s="30"/>
      <c r="C69" s="338" t="s">
        <v>7</v>
      </c>
      <c r="D69" s="339"/>
      <c r="E69" s="339"/>
      <c r="F69" s="339"/>
      <c r="G69" s="332"/>
      <c r="H69" s="333"/>
      <c r="I69" s="333"/>
      <c r="J69" s="333"/>
      <c r="K69" s="333"/>
      <c r="L69" s="333"/>
      <c r="M69" s="333"/>
      <c r="N69" s="333"/>
      <c r="O69" s="333"/>
      <c r="P69" s="334"/>
      <c r="Q69" s="332"/>
      <c r="R69" s="333"/>
      <c r="S69" s="333"/>
      <c r="T69" s="333"/>
      <c r="U69" s="333"/>
      <c r="V69" s="333"/>
      <c r="W69" s="333"/>
      <c r="X69" s="333"/>
      <c r="Y69" s="333"/>
      <c r="Z69" s="334"/>
      <c r="AA69" s="332"/>
      <c r="AB69" s="333"/>
      <c r="AC69" s="333"/>
      <c r="AD69" s="333"/>
      <c r="AE69" s="333"/>
      <c r="AF69" s="333"/>
      <c r="AG69" s="333"/>
      <c r="AH69" s="333"/>
      <c r="AI69" s="333"/>
      <c r="AJ69" s="334"/>
      <c r="AK69" s="332"/>
      <c r="AL69" s="333"/>
      <c r="AM69" s="333"/>
      <c r="AN69" s="333"/>
      <c r="AO69" s="333"/>
      <c r="AP69" s="333"/>
      <c r="AQ69" s="333"/>
      <c r="AR69" s="333"/>
      <c r="AS69" s="333"/>
      <c r="AT69" s="334"/>
      <c r="AU69" s="342"/>
      <c r="AV69" s="342"/>
      <c r="AW69" s="342"/>
      <c r="AX69" s="342"/>
      <c r="AY69" s="342"/>
      <c r="AZ69" s="342"/>
      <c r="BA69" s="342"/>
      <c r="BB69" s="342"/>
      <c r="BC69" s="342"/>
      <c r="BD69" s="342"/>
      <c r="BE69" s="342"/>
      <c r="BF69" s="342"/>
      <c r="BG69" s="342"/>
      <c r="BH69" s="342"/>
      <c r="BI69" s="342"/>
      <c r="BJ69" s="342"/>
      <c r="BK69" s="342"/>
      <c r="BL69" s="342"/>
      <c r="BM69" s="343"/>
      <c r="BN69" s="95"/>
      <c r="BO69" s="45"/>
      <c r="BP69" s="116"/>
      <c r="BQ69" s="116"/>
      <c r="BR69" s="116"/>
      <c r="BS69" s="116"/>
      <c r="BT69" s="116"/>
      <c r="BU69" s="116"/>
      <c r="BV69" s="116"/>
      <c r="BW69" s="116"/>
      <c r="BX69" s="116"/>
      <c r="BY69" s="116"/>
      <c r="BZ69" s="116"/>
      <c r="CA69" s="116"/>
      <c r="CB69" s="116"/>
      <c r="CC69" s="116"/>
    </row>
    <row r="70" spans="1:81" s="92" customFormat="1" ht="18.75" customHeight="1" thickBot="1">
      <c r="A70" s="30"/>
      <c r="B70" s="30"/>
      <c r="C70" s="340"/>
      <c r="D70" s="341"/>
      <c r="E70" s="341"/>
      <c r="F70" s="341"/>
      <c r="G70" s="335"/>
      <c r="H70" s="336"/>
      <c r="I70" s="336"/>
      <c r="J70" s="336"/>
      <c r="K70" s="336"/>
      <c r="L70" s="336"/>
      <c r="M70" s="336"/>
      <c r="N70" s="336"/>
      <c r="O70" s="336"/>
      <c r="P70" s="337"/>
      <c r="Q70" s="335"/>
      <c r="R70" s="336"/>
      <c r="S70" s="336"/>
      <c r="T70" s="336"/>
      <c r="U70" s="336"/>
      <c r="V70" s="336"/>
      <c r="W70" s="336"/>
      <c r="X70" s="336"/>
      <c r="Y70" s="336"/>
      <c r="Z70" s="337"/>
      <c r="AA70" s="335"/>
      <c r="AB70" s="336"/>
      <c r="AC70" s="336"/>
      <c r="AD70" s="336"/>
      <c r="AE70" s="336"/>
      <c r="AF70" s="336"/>
      <c r="AG70" s="336"/>
      <c r="AH70" s="336"/>
      <c r="AI70" s="336"/>
      <c r="AJ70" s="337"/>
      <c r="AK70" s="335"/>
      <c r="AL70" s="336"/>
      <c r="AM70" s="336"/>
      <c r="AN70" s="336"/>
      <c r="AO70" s="336"/>
      <c r="AP70" s="336"/>
      <c r="AQ70" s="336"/>
      <c r="AR70" s="336"/>
      <c r="AS70" s="336"/>
      <c r="AT70" s="337"/>
      <c r="AU70" s="344"/>
      <c r="AV70" s="344"/>
      <c r="AW70" s="344"/>
      <c r="AX70" s="344"/>
      <c r="AY70" s="344"/>
      <c r="AZ70" s="344"/>
      <c r="BA70" s="344"/>
      <c r="BB70" s="344"/>
      <c r="BC70" s="344"/>
      <c r="BD70" s="344"/>
      <c r="BE70" s="344"/>
      <c r="BF70" s="344"/>
      <c r="BG70" s="344"/>
      <c r="BH70" s="344"/>
      <c r="BI70" s="344"/>
      <c r="BJ70" s="344"/>
      <c r="BK70" s="344"/>
      <c r="BL70" s="344"/>
      <c r="BM70" s="345"/>
      <c r="BN70" s="95"/>
      <c r="BO70" s="95"/>
      <c r="BP70" s="116"/>
      <c r="BQ70" s="116"/>
      <c r="BR70" s="116"/>
      <c r="BS70" s="116"/>
      <c r="BT70" s="116"/>
      <c r="BU70" s="116"/>
      <c r="BV70" s="116"/>
      <c r="BW70" s="116"/>
      <c r="BX70" s="116"/>
      <c r="BY70" s="116"/>
      <c r="BZ70" s="116"/>
      <c r="CA70" s="116"/>
      <c r="CB70" s="116"/>
      <c r="CC70" s="116"/>
    </row>
    <row r="71" spans="1:81" ht="12.75" customHeight="1" thickTop="1">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row>
    <row r="72" spans="1:81" ht="14.25" customHeight="1">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row>
  </sheetData>
  <mergeCells count="155">
    <mergeCell ref="BP60:CC60"/>
    <mergeCell ref="BP61:CC62"/>
    <mergeCell ref="C63:BM63"/>
    <mergeCell ref="C64:AN64"/>
    <mergeCell ref="C65:BN66"/>
    <mergeCell ref="C67:BN68"/>
    <mergeCell ref="F55:K57"/>
    <mergeCell ref="L55:AK56"/>
    <mergeCell ref="AL55:AS57"/>
    <mergeCell ref="AT55:BM57"/>
    <mergeCell ref="L57:AK57"/>
    <mergeCell ref="C59:G59"/>
    <mergeCell ref="H59:BN62"/>
    <mergeCell ref="G69:P70"/>
    <mergeCell ref="Q69:Z70"/>
    <mergeCell ref="AA69:AJ70"/>
    <mergeCell ref="AK69:AT70"/>
    <mergeCell ref="C69:F70"/>
    <mergeCell ref="AU69:BM70"/>
    <mergeCell ref="AY7:BB9"/>
    <mergeCell ref="BC7:BG9"/>
    <mergeCell ref="BH7:BL9"/>
    <mergeCell ref="AB46:AE47"/>
    <mergeCell ref="AF46:AJ47"/>
    <mergeCell ref="AK46:AN47"/>
    <mergeCell ref="AO46:BD47"/>
    <mergeCell ref="C49:E49"/>
    <mergeCell ref="F49:BN51"/>
    <mergeCell ref="C53:E57"/>
    <mergeCell ref="F53:K54"/>
    <mergeCell ref="L53:M54"/>
    <mergeCell ref="N53:BM54"/>
    <mergeCell ref="C46:F47"/>
    <mergeCell ref="C42:F45"/>
    <mergeCell ref="G39:H41"/>
    <mergeCell ref="I39:AN41"/>
    <mergeCell ref="C39:F41"/>
    <mergeCell ref="AO39:AQ41"/>
    <mergeCell ref="AR39:BM40"/>
    <mergeCell ref="AR41:BM41"/>
    <mergeCell ref="G42:I43"/>
    <mergeCell ref="J42:AN43"/>
    <mergeCell ref="AO42:BM42"/>
    <mergeCell ref="AO43:BM43"/>
    <mergeCell ref="G44:I45"/>
    <mergeCell ref="J44:AJ45"/>
    <mergeCell ref="AK44:AN45"/>
    <mergeCell ref="AO44:BD45"/>
    <mergeCell ref="BF25:BG26"/>
    <mergeCell ref="AO36:AQ38"/>
    <mergeCell ref="AR36:BM38"/>
    <mergeCell ref="C37:F38"/>
    <mergeCell ref="G37:AN38"/>
    <mergeCell ref="C32:E32"/>
    <mergeCell ref="F32:BN32"/>
    <mergeCell ref="C33:E33"/>
    <mergeCell ref="F33:BM33"/>
    <mergeCell ref="C36:F36"/>
    <mergeCell ref="G36:AN36"/>
    <mergeCell ref="AK19:AW19"/>
    <mergeCell ref="AX19:AY21"/>
    <mergeCell ref="BI27:BN28"/>
    <mergeCell ref="C28:Q28"/>
    <mergeCell ref="R28:AE28"/>
    <mergeCell ref="AF28:AL28"/>
    <mergeCell ref="AM28:BG28"/>
    <mergeCell ref="C30:E30"/>
    <mergeCell ref="F30:BN31"/>
    <mergeCell ref="AK26:AW27"/>
    <mergeCell ref="AF27:AJ27"/>
    <mergeCell ref="AZ27:BA27"/>
    <mergeCell ref="BB27:BC27"/>
    <mergeCell ref="BD27:BE27"/>
    <mergeCell ref="BF27:BG27"/>
    <mergeCell ref="BI23:BN26"/>
    <mergeCell ref="AK24:AY24"/>
    <mergeCell ref="AZ24:BG24"/>
    <mergeCell ref="C25:H27"/>
    <mergeCell ref="I25:AE27"/>
    <mergeCell ref="AF25:AJ26"/>
    <mergeCell ref="AK25:AW25"/>
    <mergeCell ref="AX25:AY27"/>
    <mergeCell ref="AZ25:BE26"/>
    <mergeCell ref="BD15:BE15"/>
    <mergeCell ref="BF15:BG15"/>
    <mergeCell ref="BI21:BN22"/>
    <mergeCell ref="C22:Q22"/>
    <mergeCell ref="R22:AE22"/>
    <mergeCell ref="AF22:AL22"/>
    <mergeCell ref="AM22:BG22"/>
    <mergeCell ref="C23:H24"/>
    <mergeCell ref="I23:AE24"/>
    <mergeCell ref="AF23:AJ24"/>
    <mergeCell ref="AK23:AY23"/>
    <mergeCell ref="AZ23:BG23"/>
    <mergeCell ref="AK20:AW21"/>
    <mergeCell ref="AF21:AJ21"/>
    <mergeCell ref="AZ21:BA21"/>
    <mergeCell ref="BB21:BC21"/>
    <mergeCell ref="BD21:BE21"/>
    <mergeCell ref="BF21:BG21"/>
    <mergeCell ref="BI17:BN20"/>
    <mergeCell ref="AK18:AY18"/>
    <mergeCell ref="AZ18:BG18"/>
    <mergeCell ref="C19:H21"/>
    <mergeCell ref="I19:AE21"/>
    <mergeCell ref="AF19:AJ20"/>
    <mergeCell ref="C11:H12"/>
    <mergeCell ref="I11:AE12"/>
    <mergeCell ref="AF11:AJ12"/>
    <mergeCell ref="AK11:AY11"/>
    <mergeCell ref="AZ11:BG11"/>
    <mergeCell ref="AZ19:BE20"/>
    <mergeCell ref="BF19:BG20"/>
    <mergeCell ref="BI15:BN16"/>
    <mergeCell ref="C16:Q16"/>
    <mergeCell ref="R16:AE16"/>
    <mergeCell ref="AF16:AL16"/>
    <mergeCell ref="AM16:BG16"/>
    <mergeCell ref="C17:H18"/>
    <mergeCell ref="I17:AE18"/>
    <mergeCell ref="AF17:AJ18"/>
    <mergeCell ref="AK17:AY17"/>
    <mergeCell ref="AZ17:BG17"/>
    <mergeCell ref="C13:H15"/>
    <mergeCell ref="I13:AE15"/>
    <mergeCell ref="BF13:BG14"/>
    <mergeCell ref="AK14:AW15"/>
    <mergeCell ref="AF15:AJ15"/>
    <mergeCell ref="AZ15:BA15"/>
    <mergeCell ref="BB15:BC15"/>
    <mergeCell ref="BQ41:CH42"/>
    <mergeCell ref="BQ39:CF40"/>
    <mergeCell ref="AR7:AU9"/>
    <mergeCell ref="AV7:AX9"/>
    <mergeCell ref="C9:AQ9"/>
    <mergeCell ref="F7:AM7"/>
    <mergeCell ref="C1:AK2"/>
    <mergeCell ref="AL1:BN1"/>
    <mergeCell ref="AR2:BN2"/>
    <mergeCell ref="E5:F5"/>
    <mergeCell ref="G5:W5"/>
    <mergeCell ref="AD5:AE5"/>
    <mergeCell ref="AF5:AQ5"/>
    <mergeCell ref="AX5:AY5"/>
    <mergeCell ref="AZ5:BL5"/>
    <mergeCell ref="BI11:BN11"/>
    <mergeCell ref="AK12:AY12"/>
    <mergeCell ref="AZ12:BG12"/>
    <mergeCell ref="BI12:BN14"/>
    <mergeCell ref="AF13:AJ14"/>
    <mergeCell ref="AK13:AW13"/>
    <mergeCell ref="AX13:AY15"/>
    <mergeCell ref="AZ13:BE14"/>
    <mergeCell ref="C10:BG10"/>
  </mergeCells>
  <phoneticPr fontId="17"/>
  <dataValidations count="3">
    <dataValidation imeMode="hiragana" allowBlank="1" showInputMessage="1" showErrorMessage="1" sqref="AK13:AW13 AK19:AW19 G36 AK25:AW25"/>
    <dataValidation imeMode="disabled" allowBlank="1" showInputMessage="1" showErrorMessage="1" sqref="C13:H15 C19:H21 C25:H27"/>
    <dataValidation type="list" allowBlank="1" showInputMessage="1" showErrorMessage="1" sqref="E5:F5 AD5:AE5 AX5:AY5">
      <formula1>$B$5</formula1>
    </dataValidation>
  </dataValidations>
  <printOptions horizontalCentered="1" verticalCentered="1"/>
  <pageMargins left="0.70866141732283472" right="0.31496062992125984" top="0.35433070866141736" bottom="0.35433070866141736" header="0" footer="0"/>
  <pageSetup paperSize="9"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C72"/>
  <sheetViews>
    <sheetView showGridLines="0" showRowColHeaders="0" view="pageBreakPreview" zoomScale="60" zoomScaleNormal="50" workbookViewId="0">
      <selection activeCell="AF46" sqref="AF46:AJ47"/>
    </sheetView>
  </sheetViews>
  <sheetFormatPr defaultColWidth="3.625" defaultRowHeight="13.5"/>
  <cols>
    <col min="1" max="1" width="3.625" style="25" customWidth="1"/>
    <col min="2" max="2" width="3.625" style="25" hidden="1" customWidth="1"/>
    <col min="3" max="12" width="1.625" style="25" customWidth="1"/>
    <col min="13" max="16" width="1.375" style="25" customWidth="1"/>
    <col min="17" max="66" width="1.75" style="25" customWidth="1"/>
    <col min="67" max="81" width="3.625" style="25"/>
    <col min="82" max="16384" width="3.625" style="77"/>
  </cols>
  <sheetData>
    <row r="1" spans="1:81" ht="30" customHeight="1">
      <c r="C1" s="134" t="s">
        <v>573</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5" t="s">
        <v>163</v>
      </c>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row>
    <row r="2" spans="1:81" ht="22.5" customHeight="1">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78"/>
      <c r="AM2" s="78"/>
      <c r="AN2" s="78"/>
      <c r="AO2" s="78"/>
      <c r="AP2" s="78"/>
      <c r="AQ2" s="78"/>
      <c r="AR2" s="136" t="s">
        <v>164</v>
      </c>
      <c r="AS2" s="136"/>
      <c r="AT2" s="136"/>
      <c r="AU2" s="136"/>
      <c r="AV2" s="136"/>
      <c r="AW2" s="136"/>
      <c r="AX2" s="136"/>
      <c r="AY2" s="136"/>
      <c r="AZ2" s="136"/>
      <c r="BA2" s="136"/>
      <c r="BB2" s="136"/>
      <c r="BC2" s="136"/>
      <c r="BD2" s="136"/>
      <c r="BE2" s="136"/>
      <c r="BF2" s="136"/>
      <c r="BG2" s="136"/>
      <c r="BH2" s="136"/>
      <c r="BI2" s="136"/>
      <c r="BJ2" s="136"/>
      <c r="BK2" s="136"/>
      <c r="BL2" s="136"/>
      <c r="BM2" s="136"/>
      <c r="BN2" s="136"/>
    </row>
    <row r="3" spans="1:81" ht="7.5" customHeigh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L3" s="80"/>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1:81" s="1" customFormat="1" ht="5.25" customHeight="1">
      <c r="A4" s="3"/>
      <c r="B4" s="3"/>
      <c r="C4" s="3"/>
      <c r="D4" s="33"/>
      <c r="E4" s="33"/>
      <c r="F4" s="33"/>
      <c r="G4" s="33"/>
      <c r="H4" s="33"/>
      <c r="I4" s="33"/>
      <c r="J4" s="33"/>
      <c r="K4" s="33"/>
      <c r="L4" s="33"/>
      <c r="M4" s="33"/>
      <c r="N4" s="34"/>
      <c r="O4" s="35"/>
      <c r="P4" s="36"/>
      <c r="Q4" s="36"/>
      <c r="R4" s="36"/>
      <c r="S4" s="36"/>
      <c r="T4" s="36"/>
      <c r="U4" s="36"/>
      <c r="V4" s="36"/>
      <c r="W4" s="36"/>
      <c r="X4" s="36"/>
      <c r="Y4" s="37"/>
      <c r="Z4" s="3"/>
      <c r="AA4" s="3"/>
      <c r="AB4" s="3"/>
      <c r="AC4" s="33"/>
      <c r="AD4" s="33"/>
      <c r="AE4" s="33"/>
      <c r="AF4" s="33"/>
      <c r="AG4" s="33"/>
      <c r="AH4" s="33"/>
      <c r="AI4" s="33"/>
      <c r="AJ4" s="33"/>
      <c r="AK4" s="33"/>
      <c r="AL4" s="33"/>
      <c r="AM4" s="33"/>
      <c r="AN4" s="34"/>
      <c r="AO4" s="35"/>
      <c r="AP4" s="36"/>
      <c r="AQ4" s="36"/>
      <c r="AR4" s="36"/>
      <c r="AS4" s="36"/>
      <c r="AT4" s="37"/>
      <c r="AU4" s="37"/>
      <c r="AV4" s="37"/>
      <c r="AW4" s="33"/>
      <c r="AX4" s="33"/>
      <c r="AY4" s="33"/>
      <c r="AZ4" s="33"/>
      <c r="BA4" s="33"/>
      <c r="BB4" s="33"/>
      <c r="BC4" s="33"/>
      <c r="BD4" s="33"/>
      <c r="BE4" s="33"/>
      <c r="BF4" s="33"/>
      <c r="BG4" s="33"/>
      <c r="BH4" s="34"/>
      <c r="BI4" s="35"/>
      <c r="BJ4" s="36"/>
      <c r="BK4" s="36"/>
      <c r="BL4" s="36"/>
      <c r="BM4" s="36"/>
      <c r="BN4" s="3"/>
      <c r="BO4" s="3"/>
      <c r="BP4" s="3"/>
      <c r="BQ4" s="3"/>
      <c r="BR4" s="3"/>
      <c r="BS4" s="3"/>
      <c r="BT4" s="3"/>
      <c r="BU4" s="3"/>
      <c r="BV4" s="3"/>
      <c r="BW4" s="3"/>
      <c r="BX4" s="3"/>
      <c r="BY4" s="3"/>
      <c r="BZ4" s="3"/>
      <c r="CA4" s="3"/>
      <c r="CB4" s="3"/>
      <c r="CC4" s="3"/>
    </row>
    <row r="5" spans="1:81" s="2" customFormat="1" ht="26.25" customHeight="1">
      <c r="A5" s="4"/>
      <c r="B5" s="4" t="s">
        <v>574</v>
      </c>
      <c r="C5" s="4"/>
      <c r="D5" s="38"/>
      <c r="E5" s="137" t="s">
        <v>129</v>
      </c>
      <c r="F5" s="137"/>
      <c r="G5" s="138" t="s">
        <v>9</v>
      </c>
      <c r="H5" s="138"/>
      <c r="I5" s="138"/>
      <c r="J5" s="138"/>
      <c r="K5" s="138"/>
      <c r="L5" s="138"/>
      <c r="M5" s="138"/>
      <c r="N5" s="138"/>
      <c r="O5" s="138"/>
      <c r="P5" s="138"/>
      <c r="Q5" s="138"/>
      <c r="R5" s="138"/>
      <c r="S5" s="138"/>
      <c r="T5" s="138"/>
      <c r="U5" s="138"/>
      <c r="V5" s="138"/>
      <c r="W5" s="138"/>
      <c r="X5" s="39"/>
      <c r="Y5" s="40"/>
      <c r="Z5" s="4"/>
      <c r="AA5" s="4"/>
      <c r="AB5" s="4"/>
      <c r="AC5" s="38"/>
      <c r="AD5" s="137"/>
      <c r="AE5" s="137"/>
      <c r="AF5" s="139" t="s">
        <v>10</v>
      </c>
      <c r="AG5" s="139"/>
      <c r="AH5" s="139"/>
      <c r="AI5" s="139"/>
      <c r="AJ5" s="139"/>
      <c r="AK5" s="139"/>
      <c r="AL5" s="139"/>
      <c r="AM5" s="139"/>
      <c r="AN5" s="139"/>
      <c r="AO5" s="139"/>
      <c r="AP5" s="139"/>
      <c r="AQ5" s="139"/>
      <c r="AR5" s="41"/>
      <c r="AS5" s="41"/>
      <c r="AT5" s="40"/>
      <c r="AU5" s="40"/>
      <c r="AV5" s="40"/>
      <c r="AW5" s="38"/>
      <c r="AX5" s="137"/>
      <c r="AY5" s="137"/>
      <c r="AZ5" s="139" t="s">
        <v>11</v>
      </c>
      <c r="BA5" s="139"/>
      <c r="BB5" s="139"/>
      <c r="BC5" s="139"/>
      <c r="BD5" s="139"/>
      <c r="BE5" s="139"/>
      <c r="BF5" s="139"/>
      <c r="BG5" s="139"/>
      <c r="BH5" s="139"/>
      <c r="BI5" s="139"/>
      <c r="BJ5" s="139"/>
      <c r="BK5" s="139"/>
      <c r="BL5" s="139"/>
      <c r="BM5" s="42"/>
      <c r="BN5" s="4"/>
      <c r="BO5" s="4"/>
      <c r="BP5" s="4"/>
      <c r="BQ5" s="4"/>
      <c r="BR5" s="4"/>
      <c r="BS5" s="4"/>
      <c r="BT5" s="4"/>
      <c r="BU5" s="4"/>
      <c r="BV5" s="4"/>
      <c r="BW5" s="4"/>
      <c r="BX5" s="4"/>
      <c r="BY5" s="4"/>
      <c r="BZ5" s="4"/>
      <c r="CA5" s="4"/>
      <c r="CB5" s="4"/>
      <c r="CC5" s="4"/>
    </row>
    <row r="6" spans="1:81" s="2" customFormat="1" ht="6" customHeight="1">
      <c r="A6" s="4"/>
      <c r="B6" s="4"/>
      <c r="C6" s="4"/>
      <c r="D6" s="43"/>
      <c r="E6" s="43"/>
      <c r="F6" s="43"/>
      <c r="G6" s="43"/>
      <c r="H6" s="43"/>
      <c r="I6" s="43"/>
      <c r="J6" s="43"/>
      <c r="K6" s="43"/>
      <c r="L6" s="43"/>
      <c r="M6" s="43"/>
      <c r="N6" s="43"/>
      <c r="O6" s="43"/>
      <c r="P6" s="43"/>
      <c r="Q6" s="43"/>
      <c r="R6" s="43"/>
      <c r="S6" s="43"/>
      <c r="T6" s="43"/>
      <c r="U6" s="43"/>
      <c r="V6" s="43"/>
      <c r="W6" s="43"/>
      <c r="X6" s="43"/>
      <c r="Y6" s="40"/>
      <c r="Z6" s="4"/>
      <c r="AA6" s="4"/>
      <c r="AB6" s="4"/>
      <c r="AC6" s="43"/>
      <c r="AD6" s="43"/>
      <c r="AE6" s="43"/>
      <c r="AF6" s="43"/>
      <c r="AG6" s="43"/>
      <c r="AH6" s="43"/>
      <c r="AI6" s="43"/>
      <c r="AJ6" s="43"/>
      <c r="AK6" s="43"/>
      <c r="AL6" s="43"/>
      <c r="AM6" s="43"/>
      <c r="AN6" s="43"/>
      <c r="AO6" s="43"/>
      <c r="AP6" s="43"/>
      <c r="AQ6" s="43"/>
      <c r="AR6" s="43"/>
      <c r="AS6" s="43"/>
      <c r="AT6" s="40"/>
      <c r="AU6" s="40"/>
      <c r="AV6" s="40"/>
      <c r="AW6" s="43"/>
      <c r="AX6" s="43"/>
      <c r="AY6" s="43"/>
      <c r="AZ6" s="43"/>
      <c r="BA6" s="43"/>
      <c r="BB6" s="43"/>
      <c r="BC6" s="43"/>
      <c r="BD6" s="43"/>
      <c r="BE6" s="43"/>
      <c r="BF6" s="43"/>
      <c r="BG6" s="43"/>
      <c r="BH6" s="43"/>
      <c r="BI6" s="43"/>
      <c r="BJ6" s="43"/>
      <c r="BK6" s="43"/>
      <c r="BL6" s="43"/>
      <c r="BM6" s="43"/>
      <c r="BN6" s="4"/>
      <c r="BO6" s="4"/>
      <c r="BP6" s="4"/>
      <c r="BQ6" s="4"/>
      <c r="BR6" s="4"/>
      <c r="BS6" s="4"/>
      <c r="BT6" s="4"/>
      <c r="BU6" s="4"/>
      <c r="BV6" s="4"/>
      <c r="BW6" s="4"/>
      <c r="BX6" s="4"/>
      <c r="BY6" s="4"/>
      <c r="BZ6" s="4"/>
      <c r="CA6" s="4"/>
      <c r="CB6" s="4"/>
      <c r="CC6" s="4"/>
    </row>
    <row r="7" spans="1:81" s="87" customFormat="1" ht="19.5" customHeight="1">
      <c r="A7" s="26"/>
      <c r="B7" s="26"/>
      <c r="C7" s="82"/>
      <c r="D7" s="26"/>
      <c r="E7" s="83"/>
      <c r="F7" s="133" t="s">
        <v>595</v>
      </c>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84"/>
      <c r="AO7" s="84"/>
      <c r="AP7" s="85"/>
      <c r="AQ7" s="85"/>
      <c r="AR7" s="128" t="s">
        <v>130</v>
      </c>
      <c r="AS7" s="128"/>
      <c r="AT7" s="128"/>
      <c r="AU7" s="128"/>
      <c r="AV7" s="130" t="s">
        <v>29</v>
      </c>
      <c r="AW7" s="130"/>
      <c r="AX7" s="130"/>
      <c r="AY7" s="346" t="s">
        <v>596</v>
      </c>
      <c r="AZ7" s="346"/>
      <c r="BA7" s="346"/>
      <c r="BB7" s="346"/>
      <c r="BC7" s="346" t="s">
        <v>597</v>
      </c>
      <c r="BD7" s="346"/>
      <c r="BE7" s="346"/>
      <c r="BF7" s="346"/>
      <c r="BG7" s="346"/>
      <c r="BH7" s="346" t="s">
        <v>127</v>
      </c>
      <c r="BI7" s="346"/>
      <c r="BJ7" s="346"/>
      <c r="BK7" s="346"/>
      <c r="BL7" s="346"/>
      <c r="BM7" s="86"/>
      <c r="BN7" s="26"/>
      <c r="BO7" s="26"/>
      <c r="BP7" s="26"/>
      <c r="BQ7" s="26"/>
      <c r="BR7" s="26"/>
      <c r="BS7" s="26"/>
      <c r="BT7" s="26"/>
      <c r="BU7" s="26"/>
      <c r="BV7" s="26"/>
      <c r="BW7" s="26"/>
      <c r="BX7" s="26"/>
      <c r="BY7" s="26"/>
      <c r="BZ7" s="26"/>
      <c r="CA7" s="26"/>
      <c r="CB7" s="26"/>
      <c r="CC7" s="26"/>
    </row>
    <row r="8" spans="1:81" s="87" customFormat="1" ht="9" customHeight="1">
      <c r="A8" s="26"/>
      <c r="B8" s="26"/>
      <c r="C8" s="82"/>
      <c r="D8" s="45"/>
      <c r="E8" s="45"/>
      <c r="F8" s="45"/>
      <c r="G8" s="45"/>
      <c r="H8" s="82"/>
      <c r="I8" s="82"/>
      <c r="J8" s="82"/>
      <c r="K8" s="82"/>
      <c r="L8" s="82"/>
      <c r="M8" s="82"/>
      <c r="N8" s="82"/>
      <c r="O8" s="82"/>
      <c r="P8" s="82"/>
      <c r="Q8" s="82"/>
      <c r="R8" s="82"/>
      <c r="S8" s="82"/>
      <c r="T8" s="82"/>
      <c r="U8" s="82"/>
      <c r="V8" s="82"/>
      <c r="W8" s="82"/>
      <c r="X8" s="82"/>
      <c r="Y8" s="26"/>
      <c r="Z8" s="26"/>
      <c r="AA8" s="26"/>
      <c r="AB8" s="26"/>
      <c r="AC8" s="26"/>
      <c r="AD8" s="26"/>
      <c r="AE8" s="84"/>
      <c r="AF8" s="84"/>
      <c r="AG8" s="84"/>
      <c r="AH8" s="84"/>
      <c r="AI8" s="84"/>
      <c r="AJ8" s="84"/>
      <c r="AK8" s="84"/>
      <c r="AL8" s="84"/>
      <c r="AM8" s="84"/>
      <c r="AN8" s="84"/>
      <c r="AO8" s="84"/>
      <c r="AP8" s="88"/>
      <c r="AQ8" s="88"/>
      <c r="AR8" s="128"/>
      <c r="AS8" s="128"/>
      <c r="AT8" s="128"/>
      <c r="AU8" s="128"/>
      <c r="AV8" s="130"/>
      <c r="AW8" s="130"/>
      <c r="AX8" s="130"/>
      <c r="AY8" s="346"/>
      <c r="AZ8" s="346"/>
      <c r="BA8" s="346"/>
      <c r="BB8" s="346"/>
      <c r="BC8" s="346"/>
      <c r="BD8" s="346"/>
      <c r="BE8" s="346"/>
      <c r="BF8" s="346"/>
      <c r="BG8" s="346"/>
      <c r="BH8" s="346"/>
      <c r="BI8" s="346"/>
      <c r="BJ8" s="346"/>
      <c r="BK8" s="346"/>
      <c r="BL8" s="346"/>
      <c r="BM8" s="86"/>
      <c r="BN8" s="26"/>
      <c r="BO8" s="26"/>
      <c r="BP8" s="26"/>
      <c r="BQ8" s="26"/>
      <c r="BR8" s="26"/>
      <c r="BS8" s="26"/>
      <c r="BT8" s="26"/>
      <c r="BU8" s="26"/>
      <c r="BV8" s="26"/>
      <c r="BW8" s="26"/>
      <c r="BX8" s="26"/>
      <c r="BY8" s="26"/>
      <c r="BZ8" s="26"/>
      <c r="CA8" s="26"/>
      <c r="CB8" s="26"/>
      <c r="CC8" s="26"/>
    </row>
    <row r="9" spans="1:81" s="89" customFormat="1" ht="15.75" customHeight="1" thickBot="1">
      <c r="A9" s="27"/>
      <c r="B9" s="27"/>
      <c r="C9" s="132" t="s">
        <v>575</v>
      </c>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29"/>
      <c r="AS9" s="129"/>
      <c r="AT9" s="129"/>
      <c r="AU9" s="129"/>
      <c r="AV9" s="131"/>
      <c r="AW9" s="131"/>
      <c r="AX9" s="131"/>
      <c r="AY9" s="347"/>
      <c r="AZ9" s="347"/>
      <c r="BA9" s="347"/>
      <c r="BB9" s="347"/>
      <c r="BC9" s="347"/>
      <c r="BD9" s="347"/>
      <c r="BE9" s="347"/>
      <c r="BF9" s="347"/>
      <c r="BG9" s="347"/>
      <c r="BH9" s="347"/>
      <c r="BI9" s="347"/>
      <c r="BJ9" s="347"/>
      <c r="BK9" s="347"/>
      <c r="BL9" s="347"/>
      <c r="BM9" s="27"/>
      <c r="BN9" s="27"/>
      <c r="BO9" s="27"/>
      <c r="BP9" s="27"/>
      <c r="BQ9" s="27"/>
      <c r="BR9" s="27"/>
      <c r="BS9" s="27"/>
      <c r="BT9" s="27"/>
      <c r="BU9" s="27"/>
      <c r="BV9" s="27"/>
      <c r="BW9" s="27"/>
      <c r="BX9" s="27"/>
      <c r="BY9" s="27"/>
      <c r="BZ9" s="27"/>
      <c r="CA9" s="27"/>
      <c r="CB9" s="27"/>
      <c r="CC9" s="27"/>
    </row>
    <row r="10" spans="1:81" s="90" customFormat="1" ht="22.5" customHeight="1" thickBot="1">
      <c r="A10" s="28"/>
      <c r="B10" s="28"/>
      <c r="C10" s="169" t="s">
        <v>576</v>
      </c>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28"/>
      <c r="BI10" s="28"/>
      <c r="BJ10" s="28"/>
      <c r="BK10" s="28"/>
      <c r="BL10" s="28"/>
      <c r="BM10" s="28"/>
      <c r="BN10" s="28"/>
      <c r="BO10" s="28"/>
      <c r="BP10" s="28"/>
      <c r="BQ10" s="124" t="s">
        <v>593</v>
      </c>
      <c r="BR10" s="28"/>
      <c r="BS10" s="28"/>
      <c r="BT10" s="28"/>
      <c r="BU10" s="28"/>
      <c r="BV10" s="28"/>
      <c r="BW10" s="28"/>
      <c r="BX10" s="28"/>
      <c r="BY10" s="28"/>
      <c r="BZ10" s="28"/>
      <c r="CA10" s="28"/>
      <c r="CB10" s="28"/>
      <c r="CC10" s="28"/>
    </row>
    <row r="11" spans="1:81" s="91" customFormat="1" ht="12" customHeight="1" thickTop="1">
      <c r="A11" s="29"/>
      <c r="B11" s="29"/>
      <c r="C11" s="170" t="s">
        <v>14</v>
      </c>
      <c r="D11" s="171"/>
      <c r="E11" s="171"/>
      <c r="F11" s="171"/>
      <c r="G11" s="171"/>
      <c r="H11" s="172"/>
      <c r="I11" s="176" t="s">
        <v>12</v>
      </c>
      <c r="J11" s="177"/>
      <c r="K11" s="177"/>
      <c r="L11" s="177"/>
      <c r="M11" s="177"/>
      <c r="N11" s="177"/>
      <c r="O11" s="177"/>
      <c r="P11" s="177"/>
      <c r="Q11" s="177"/>
      <c r="R11" s="177"/>
      <c r="S11" s="177"/>
      <c r="T11" s="177"/>
      <c r="U11" s="177"/>
      <c r="V11" s="177"/>
      <c r="W11" s="177"/>
      <c r="X11" s="177"/>
      <c r="Y11" s="177"/>
      <c r="Z11" s="177"/>
      <c r="AA11" s="177"/>
      <c r="AB11" s="177"/>
      <c r="AC11" s="177"/>
      <c r="AD11" s="177"/>
      <c r="AE11" s="178"/>
      <c r="AF11" s="182" t="s">
        <v>15</v>
      </c>
      <c r="AG11" s="183"/>
      <c r="AH11" s="183"/>
      <c r="AI11" s="183"/>
      <c r="AJ11" s="184"/>
      <c r="AK11" s="188" t="s">
        <v>6</v>
      </c>
      <c r="AL11" s="189"/>
      <c r="AM11" s="189"/>
      <c r="AN11" s="189"/>
      <c r="AO11" s="189"/>
      <c r="AP11" s="189"/>
      <c r="AQ11" s="189"/>
      <c r="AR11" s="189"/>
      <c r="AS11" s="189"/>
      <c r="AT11" s="189"/>
      <c r="AU11" s="189"/>
      <c r="AV11" s="189"/>
      <c r="AW11" s="189"/>
      <c r="AX11" s="189"/>
      <c r="AY11" s="190"/>
      <c r="AZ11" s="191" t="s">
        <v>28</v>
      </c>
      <c r="BA11" s="192"/>
      <c r="BB11" s="192"/>
      <c r="BC11" s="192"/>
      <c r="BD11" s="192"/>
      <c r="BE11" s="192"/>
      <c r="BF11" s="192"/>
      <c r="BG11" s="193"/>
      <c r="BH11" s="29"/>
      <c r="BI11" s="140" t="s">
        <v>24</v>
      </c>
      <c r="BJ11" s="141"/>
      <c r="BK11" s="141"/>
      <c r="BL11" s="141"/>
      <c r="BM11" s="141"/>
      <c r="BN11" s="142"/>
      <c r="BO11" s="29"/>
      <c r="BP11" s="29"/>
      <c r="BR11" s="29"/>
      <c r="BS11" s="29"/>
      <c r="BT11" s="29"/>
      <c r="BU11" s="29"/>
      <c r="BV11" s="29"/>
      <c r="BW11" s="29"/>
      <c r="BX11" s="29"/>
      <c r="BY11" s="29"/>
      <c r="BZ11" s="29"/>
      <c r="CA11" s="29"/>
      <c r="CB11" s="29"/>
      <c r="CC11" s="29"/>
    </row>
    <row r="12" spans="1:81" s="92" customFormat="1" ht="15.75" customHeight="1">
      <c r="A12" s="30"/>
      <c r="B12" s="30"/>
      <c r="C12" s="173"/>
      <c r="D12" s="174"/>
      <c r="E12" s="174"/>
      <c r="F12" s="174"/>
      <c r="G12" s="174"/>
      <c r="H12" s="175"/>
      <c r="I12" s="179"/>
      <c r="J12" s="180"/>
      <c r="K12" s="180"/>
      <c r="L12" s="180"/>
      <c r="M12" s="180"/>
      <c r="N12" s="180"/>
      <c r="O12" s="180"/>
      <c r="P12" s="180"/>
      <c r="Q12" s="180"/>
      <c r="R12" s="180"/>
      <c r="S12" s="180"/>
      <c r="T12" s="180"/>
      <c r="U12" s="180"/>
      <c r="V12" s="180"/>
      <c r="W12" s="180"/>
      <c r="X12" s="180"/>
      <c r="Y12" s="180"/>
      <c r="Z12" s="180"/>
      <c r="AA12" s="180"/>
      <c r="AB12" s="180"/>
      <c r="AC12" s="180"/>
      <c r="AD12" s="180"/>
      <c r="AE12" s="181"/>
      <c r="AF12" s="185"/>
      <c r="AG12" s="186"/>
      <c r="AH12" s="186"/>
      <c r="AI12" s="186"/>
      <c r="AJ12" s="187"/>
      <c r="AK12" s="143" t="s">
        <v>17</v>
      </c>
      <c r="AL12" s="144"/>
      <c r="AM12" s="144"/>
      <c r="AN12" s="144"/>
      <c r="AO12" s="144"/>
      <c r="AP12" s="144"/>
      <c r="AQ12" s="144"/>
      <c r="AR12" s="144"/>
      <c r="AS12" s="144"/>
      <c r="AT12" s="144"/>
      <c r="AU12" s="144"/>
      <c r="AV12" s="144"/>
      <c r="AW12" s="144"/>
      <c r="AX12" s="144"/>
      <c r="AY12" s="145"/>
      <c r="AZ12" s="146" t="s">
        <v>13</v>
      </c>
      <c r="BA12" s="147"/>
      <c r="BB12" s="147"/>
      <c r="BC12" s="147"/>
      <c r="BD12" s="147"/>
      <c r="BE12" s="147"/>
      <c r="BF12" s="147"/>
      <c r="BG12" s="148"/>
      <c r="BH12" s="30"/>
      <c r="BI12" s="149"/>
      <c r="BJ12" s="150"/>
      <c r="BK12" s="150"/>
      <c r="BL12" s="150"/>
      <c r="BM12" s="150"/>
      <c r="BN12" s="151"/>
      <c r="BO12" s="30"/>
      <c r="BP12" s="30"/>
      <c r="BQ12" s="30"/>
      <c r="BR12" s="30"/>
      <c r="BS12" s="30"/>
      <c r="BT12" s="30"/>
      <c r="BU12" s="30"/>
      <c r="BV12" s="30"/>
      <c r="BW12" s="30"/>
      <c r="BX12" s="30"/>
      <c r="BY12" s="30"/>
      <c r="BZ12" s="30"/>
      <c r="CA12" s="30"/>
      <c r="CB12" s="30"/>
      <c r="CC12" s="30"/>
    </row>
    <row r="13" spans="1:81" s="92" customFormat="1" ht="15.75" customHeight="1">
      <c r="A13" s="30"/>
      <c r="B13" s="30"/>
      <c r="C13" s="212" t="s">
        <v>602</v>
      </c>
      <c r="D13" s="213"/>
      <c r="E13" s="213"/>
      <c r="F13" s="213"/>
      <c r="G13" s="213"/>
      <c r="H13" s="214"/>
      <c r="I13" s="221" t="str">
        <f>IFERROR(VLOOKUP(C13,'2025年度コース一覧'!$A$2:$C$143,2,0),"")</f>
        <v>実験計画法を活用した生産プロセスと品質の改善</v>
      </c>
      <c r="J13" s="222"/>
      <c r="K13" s="222"/>
      <c r="L13" s="222"/>
      <c r="M13" s="222"/>
      <c r="N13" s="222"/>
      <c r="O13" s="222"/>
      <c r="P13" s="222"/>
      <c r="Q13" s="222"/>
      <c r="R13" s="222"/>
      <c r="S13" s="222"/>
      <c r="T13" s="222"/>
      <c r="U13" s="222"/>
      <c r="V13" s="222"/>
      <c r="W13" s="222"/>
      <c r="X13" s="222"/>
      <c r="Y13" s="222"/>
      <c r="Z13" s="222"/>
      <c r="AA13" s="222"/>
      <c r="AB13" s="222"/>
      <c r="AC13" s="222"/>
      <c r="AD13" s="222"/>
      <c r="AE13" s="223"/>
      <c r="AF13" s="155">
        <f>IFERROR(VLOOKUP(C13,'2025年度コース一覧'!$A$2:$C$143,3,0),"")</f>
        <v>45890</v>
      </c>
      <c r="AG13" s="156"/>
      <c r="AH13" s="156"/>
      <c r="AI13" s="156"/>
      <c r="AJ13" s="157"/>
      <c r="AK13" s="158" t="s">
        <v>599</v>
      </c>
      <c r="AL13" s="159"/>
      <c r="AM13" s="159"/>
      <c r="AN13" s="159"/>
      <c r="AO13" s="159"/>
      <c r="AP13" s="159"/>
      <c r="AQ13" s="159"/>
      <c r="AR13" s="159"/>
      <c r="AS13" s="159"/>
      <c r="AT13" s="159"/>
      <c r="AU13" s="159"/>
      <c r="AV13" s="159"/>
      <c r="AW13" s="160"/>
      <c r="AX13" s="161" t="s">
        <v>128</v>
      </c>
      <c r="AY13" s="162"/>
      <c r="AZ13" s="165">
        <v>1970</v>
      </c>
      <c r="BA13" s="166"/>
      <c r="BB13" s="166"/>
      <c r="BC13" s="166"/>
      <c r="BD13" s="166"/>
      <c r="BE13" s="166"/>
      <c r="BF13" s="194" t="s">
        <v>125</v>
      </c>
      <c r="BG13" s="195"/>
      <c r="BH13" s="30"/>
      <c r="BI13" s="149"/>
      <c r="BJ13" s="150"/>
      <c r="BK13" s="150"/>
      <c r="BL13" s="150"/>
      <c r="BM13" s="150"/>
      <c r="BN13" s="151"/>
      <c r="BO13" s="30"/>
      <c r="BU13" s="30"/>
      <c r="BV13" s="30"/>
      <c r="BW13" s="30"/>
      <c r="BX13" s="30"/>
      <c r="BY13" s="30"/>
      <c r="BZ13" s="30"/>
      <c r="CA13" s="30"/>
      <c r="CB13" s="30"/>
      <c r="CC13" s="30"/>
    </row>
    <row r="14" spans="1:81" s="92" customFormat="1" ht="17.25" customHeight="1">
      <c r="A14" s="30"/>
      <c r="B14" s="30"/>
      <c r="C14" s="215"/>
      <c r="D14" s="216"/>
      <c r="E14" s="216"/>
      <c r="F14" s="216"/>
      <c r="G14" s="216"/>
      <c r="H14" s="217"/>
      <c r="I14" s="221"/>
      <c r="J14" s="222"/>
      <c r="K14" s="222"/>
      <c r="L14" s="222"/>
      <c r="M14" s="222"/>
      <c r="N14" s="222"/>
      <c r="O14" s="222"/>
      <c r="P14" s="222"/>
      <c r="Q14" s="222"/>
      <c r="R14" s="222"/>
      <c r="S14" s="222"/>
      <c r="T14" s="222"/>
      <c r="U14" s="222"/>
      <c r="V14" s="222"/>
      <c r="W14" s="222"/>
      <c r="X14" s="222"/>
      <c r="Y14" s="222"/>
      <c r="Z14" s="222"/>
      <c r="AA14" s="222"/>
      <c r="AB14" s="222"/>
      <c r="AC14" s="222"/>
      <c r="AD14" s="222"/>
      <c r="AE14" s="223"/>
      <c r="AF14" s="155"/>
      <c r="AG14" s="156"/>
      <c r="AH14" s="156"/>
      <c r="AI14" s="156"/>
      <c r="AJ14" s="157"/>
      <c r="AK14" s="227" t="s">
        <v>598</v>
      </c>
      <c r="AL14" s="228"/>
      <c r="AM14" s="228"/>
      <c r="AN14" s="228"/>
      <c r="AO14" s="228"/>
      <c r="AP14" s="228"/>
      <c r="AQ14" s="228"/>
      <c r="AR14" s="228"/>
      <c r="AS14" s="228"/>
      <c r="AT14" s="228"/>
      <c r="AU14" s="228"/>
      <c r="AV14" s="228"/>
      <c r="AW14" s="229"/>
      <c r="AX14" s="161"/>
      <c r="AY14" s="162"/>
      <c r="AZ14" s="167"/>
      <c r="BA14" s="168"/>
      <c r="BB14" s="168"/>
      <c r="BC14" s="168"/>
      <c r="BD14" s="168"/>
      <c r="BE14" s="168"/>
      <c r="BF14" s="196"/>
      <c r="BG14" s="197"/>
      <c r="BH14" s="30"/>
      <c r="BI14" s="152"/>
      <c r="BJ14" s="153"/>
      <c r="BK14" s="153"/>
      <c r="BL14" s="153"/>
      <c r="BM14" s="153"/>
      <c r="BN14" s="154"/>
      <c r="BO14" s="30"/>
      <c r="BU14" s="30"/>
      <c r="BV14" s="30"/>
      <c r="BW14" s="30"/>
      <c r="BX14" s="30"/>
      <c r="BY14" s="30"/>
      <c r="BZ14" s="30"/>
      <c r="CA14" s="30"/>
      <c r="CB14" s="30"/>
      <c r="CC14" s="30"/>
    </row>
    <row r="15" spans="1:81" s="92" customFormat="1" ht="17.25" customHeight="1">
      <c r="A15" s="30"/>
      <c r="B15" s="30"/>
      <c r="C15" s="218"/>
      <c r="D15" s="219"/>
      <c r="E15" s="219"/>
      <c r="F15" s="219"/>
      <c r="G15" s="219"/>
      <c r="H15" s="220"/>
      <c r="I15" s="224"/>
      <c r="J15" s="225"/>
      <c r="K15" s="225"/>
      <c r="L15" s="225"/>
      <c r="M15" s="225"/>
      <c r="N15" s="225"/>
      <c r="O15" s="225"/>
      <c r="P15" s="225"/>
      <c r="Q15" s="225"/>
      <c r="R15" s="225"/>
      <c r="S15" s="225"/>
      <c r="T15" s="225"/>
      <c r="U15" s="225"/>
      <c r="V15" s="225"/>
      <c r="W15" s="225"/>
      <c r="X15" s="225"/>
      <c r="Y15" s="225"/>
      <c r="Z15" s="225"/>
      <c r="AA15" s="225"/>
      <c r="AB15" s="225"/>
      <c r="AC15" s="225"/>
      <c r="AD15" s="225"/>
      <c r="AE15" s="226"/>
      <c r="AF15" s="233" t="s">
        <v>16</v>
      </c>
      <c r="AG15" s="234"/>
      <c r="AH15" s="234"/>
      <c r="AI15" s="234"/>
      <c r="AJ15" s="235"/>
      <c r="AK15" s="230"/>
      <c r="AL15" s="231"/>
      <c r="AM15" s="231"/>
      <c r="AN15" s="231"/>
      <c r="AO15" s="231"/>
      <c r="AP15" s="231"/>
      <c r="AQ15" s="231"/>
      <c r="AR15" s="231"/>
      <c r="AS15" s="231"/>
      <c r="AT15" s="231"/>
      <c r="AU15" s="231"/>
      <c r="AV15" s="231"/>
      <c r="AW15" s="232"/>
      <c r="AX15" s="163"/>
      <c r="AY15" s="164"/>
      <c r="AZ15" s="236">
        <v>12</v>
      </c>
      <c r="BA15" s="237"/>
      <c r="BB15" s="238" t="s">
        <v>173</v>
      </c>
      <c r="BC15" s="238"/>
      <c r="BD15" s="237">
        <v>12</v>
      </c>
      <c r="BE15" s="237"/>
      <c r="BF15" s="238" t="s">
        <v>172</v>
      </c>
      <c r="BG15" s="239"/>
      <c r="BH15" s="93"/>
      <c r="BI15" s="198"/>
      <c r="BJ15" s="199"/>
      <c r="BK15" s="199"/>
      <c r="BL15" s="199"/>
      <c r="BM15" s="199"/>
      <c r="BN15" s="200"/>
      <c r="BO15" s="30"/>
      <c r="BU15" s="30"/>
      <c r="BV15" s="30"/>
      <c r="BW15" s="30"/>
      <c r="BX15" s="30"/>
      <c r="BY15" s="30"/>
      <c r="BZ15" s="30"/>
      <c r="CA15" s="30"/>
      <c r="CB15" s="30"/>
      <c r="CC15" s="30"/>
    </row>
    <row r="16" spans="1:81" s="92" customFormat="1" ht="21" customHeight="1" thickBot="1">
      <c r="A16" s="30"/>
      <c r="B16" s="30"/>
      <c r="C16" s="201" t="s">
        <v>165</v>
      </c>
      <c r="D16" s="202"/>
      <c r="E16" s="202"/>
      <c r="F16" s="202"/>
      <c r="G16" s="202"/>
      <c r="H16" s="202"/>
      <c r="I16" s="202"/>
      <c r="J16" s="202"/>
      <c r="K16" s="202"/>
      <c r="L16" s="202"/>
      <c r="M16" s="202"/>
      <c r="N16" s="202"/>
      <c r="O16" s="202"/>
      <c r="P16" s="202"/>
      <c r="Q16" s="203"/>
      <c r="R16" s="204" t="s">
        <v>617</v>
      </c>
      <c r="S16" s="205"/>
      <c r="T16" s="205"/>
      <c r="U16" s="205"/>
      <c r="V16" s="205"/>
      <c r="W16" s="205"/>
      <c r="X16" s="205"/>
      <c r="Y16" s="205"/>
      <c r="Z16" s="205"/>
      <c r="AA16" s="205"/>
      <c r="AB16" s="205"/>
      <c r="AC16" s="205"/>
      <c r="AD16" s="205"/>
      <c r="AE16" s="206"/>
      <c r="AF16" s="207" t="s">
        <v>166</v>
      </c>
      <c r="AG16" s="208"/>
      <c r="AH16" s="208"/>
      <c r="AI16" s="208"/>
      <c r="AJ16" s="208"/>
      <c r="AK16" s="208"/>
      <c r="AL16" s="209"/>
      <c r="AM16" s="210" t="s">
        <v>167</v>
      </c>
      <c r="AN16" s="208"/>
      <c r="AO16" s="208"/>
      <c r="AP16" s="208"/>
      <c r="AQ16" s="208"/>
      <c r="AR16" s="208"/>
      <c r="AS16" s="208"/>
      <c r="AT16" s="208"/>
      <c r="AU16" s="208"/>
      <c r="AV16" s="208"/>
      <c r="AW16" s="208"/>
      <c r="AX16" s="208"/>
      <c r="AY16" s="208"/>
      <c r="AZ16" s="208"/>
      <c r="BA16" s="208"/>
      <c r="BB16" s="208"/>
      <c r="BC16" s="208"/>
      <c r="BD16" s="208"/>
      <c r="BE16" s="208"/>
      <c r="BF16" s="208"/>
      <c r="BG16" s="211"/>
      <c r="BH16" s="94"/>
      <c r="BI16" s="149"/>
      <c r="BJ16" s="150"/>
      <c r="BK16" s="150"/>
      <c r="BL16" s="150"/>
      <c r="BM16" s="150"/>
      <c r="BN16" s="151"/>
      <c r="BO16" s="30"/>
      <c r="BU16" s="30"/>
      <c r="BV16" s="30"/>
      <c r="BW16" s="30"/>
      <c r="BX16" s="30"/>
      <c r="BY16" s="30"/>
      <c r="BZ16" s="30"/>
      <c r="CA16" s="30"/>
      <c r="CB16" s="30"/>
      <c r="CC16" s="30"/>
    </row>
    <row r="17" spans="1:81" s="92" customFormat="1" ht="12" customHeight="1">
      <c r="A17" s="30"/>
      <c r="B17" s="30"/>
      <c r="C17" s="170" t="s">
        <v>14</v>
      </c>
      <c r="D17" s="171"/>
      <c r="E17" s="171"/>
      <c r="F17" s="171"/>
      <c r="G17" s="171"/>
      <c r="H17" s="172"/>
      <c r="I17" s="176" t="s">
        <v>12</v>
      </c>
      <c r="J17" s="177"/>
      <c r="K17" s="177"/>
      <c r="L17" s="177"/>
      <c r="M17" s="177"/>
      <c r="N17" s="177"/>
      <c r="O17" s="177"/>
      <c r="P17" s="177"/>
      <c r="Q17" s="177"/>
      <c r="R17" s="177"/>
      <c r="S17" s="177"/>
      <c r="T17" s="177"/>
      <c r="U17" s="177"/>
      <c r="V17" s="177"/>
      <c r="W17" s="177"/>
      <c r="X17" s="177"/>
      <c r="Y17" s="177"/>
      <c r="Z17" s="177"/>
      <c r="AA17" s="177"/>
      <c r="AB17" s="177"/>
      <c r="AC17" s="177"/>
      <c r="AD17" s="177"/>
      <c r="AE17" s="178"/>
      <c r="AF17" s="182" t="s">
        <v>15</v>
      </c>
      <c r="AG17" s="183"/>
      <c r="AH17" s="183"/>
      <c r="AI17" s="183"/>
      <c r="AJ17" s="184"/>
      <c r="AK17" s="188" t="s">
        <v>6</v>
      </c>
      <c r="AL17" s="189"/>
      <c r="AM17" s="189"/>
      <c r="AN17" s="189"/>
      <c r="AO17" s="189"/>
      <c r="AP17" s="189"/>
      <c r="AQ17" s="189"/>
      <c r="AR17" s="189"/>
      <c r="AS17" s="189"/>
      <c r="AT17" s="189"/>
      <c r="AU17" s="189"/>
      <c r="AV17" s="189"/>
      <c r="AW17" s="189"/>
      <c r="AX17" s="189"/>
      <c r="AY17" s="190"/>
      <c r="AZ17" s="191" t="s">
        <v>28</v>
      </c>
      <c r="BA17" s="192"/>
      <c r="BB17" s="192"/>
      <c r="BC17" s="192"/>
      <c r="BD17" s="192"/>
      <c r="BE17" s="192"/>
      <c r="BF17" s="192"/>
      <c r="BG17" s="193"/>
      <c r="BH17" s="44"/>
      <c r="BI17" s="240"/>
      <c r="BJ17" s="241"/>
      <c r="BK17" s="241"/>
      <c r="BL17" s="241"/>
      <c r="BM17" s="241"/>
      <c r="BN17" s="242"/>
      <c r="BO17" s="30"/>
      <c r="BU17" s="30"/>
      <c r="BV17" s="30"/>
      <c r="BW17" s="30"/>
      <c r="BX17" s="30"/>
      <c r="BY17" s="30"/>
      <c r="BZ17" s="30"/>
      <c r="CA17" s="30"/>
      <c r="CB17" s="30"/>
      <c r="CC17" s="30"/>
    </row>
    <row r="18" spans="1:81" s="92" customFormat="1" ht="15.75" customHeight="1">
      <c r="A18" s="30"/>
      <c r="B18" s="30"/>
      <c r="C18" s="173"/>
      <c r="D18" s="174"/>
      <c r="E18" s="174"/>
      <c r="F18" s="174"/>
      <c r="G18" s="174"/>
      <c r="H18" s="175"/>
      <c r="I18" s="179"/>
      <c r="J18" s="180"/>
      <c r="K18" s="180"/>
      <c r="L18" s="180"/>
      <c r="M18" s="180"/>
      <c r="N18" s="180"/>
      <c r="O18" s="180"/>
      <c r="P18" s="180"/>
      <c r="Q18" s="180"/>
      <c r="R18" s="180"/>
      <c r="S18" s="180"/>
      <c r="T18" s="180"/>
      <c r="U18" s="180"/>
      <c r="V18" s="180"/>
      <c r="W18" s="180"/>
      <c r="X18" s="180"/>
      <c r="Y18" s="180"/>
      <c r="Z18" s="180"/>
      <c r="AA18" s="180"/>
      <c r="AB18" s="180"/>
      <c r="AC18" s="180"/>
      <c r="AD18" s="180"/>
      <c r="AE18" s="181"/>
      <c r="AF18" s="185"/>
      <c r="AG18" s="186"/>
      <c r="AH18" s="186"/>
      <c r="AI18" s="186"/>
      <c r="AJ18" s="187"/>
      <c r="AK18" s="143" t="s">
        <v>17</v>
      </c>
      <c r="AL18" s="144"/>
      <c r="AM18" s="144"/>
      <c r="AN18" s="144"/>
      <c r="AO18" s="144"/>
      <c r="AP18" s="144"/>
      <c r="AQ18" s="144"/>
      <c r="AR18" s="144"/>
      <c r="AS18" s="144"/>
      <c r="AT18" s="144"/>
      <c r="AU18" s="144"/>
      <c r="AV18" s="144"/>
      <c r="AW18" s="144"/>
      <c r="AX18" s="144"/>
      <c r="AY18" s="145"/>
      <c r="AZ18" s="146" t="s">
        <v>13</v>
      </c>
      <c r="BA18" s="147"/>
      <c r="BB18" s="147"/>
      <c r="BC18" s="147"/>
      <c r="BD18" s="147"/>
      <c r="BE18" s="147"/>
      <c r="BF18" s="147"/>
      <c r="BG18" s="148"/>
      <c r="BH18" s="44"/>
      <c r="BI18" s="243"/>
      <c r="BJ18" s="244"/>
      <c r="BK18" s="244"/>
      <c r="BL18" s="244"/>
      <c r="BM18" s="244"/>
      <c r="BN18" s="245"/>
      <c r="BO18" s="30"/>
      <c r="BU18" s="30"/>
      <c r="BV18" s="30"/>
      <c r="BW18" s="30"/>
      <c r="BX18" s="30"/>
      <c r="BY18" s="30"/>
      <c r="BZ18" s="30"/>
      <c r="CA18" s="30"/>
      <c r="CB18" s="30"/>
      <c r="CC18" s="30"/>
    </row>
    <row r="19" spans="1:81" s="92" customFormat="1" ht="15.75" customHeight="1">
      <c r="A19" s="30"/>
      <c r="B19" s="30"/>
      <c r="C19" s="212" t="s">
        <v>600</v>
      </c>
      <c r="D19" s="213"/>
      <c r="E19" s="213"/>
      <c r="F19" s="213"/>
      <c r="G19" s="213"/>
      <c r="H19" s="214"/>
      <c r="I19" s="440" t="str">
        <f>IFERROR(VLOOKUP(C19,'2025年度コース一覧'!$A$2:$C$143,2,0),"")</f>
        <v>ホットランナー金型設計技術</v>
      </c>
      <c r="J19" s="441"/>
      <c r="K19" s="441"/>
      <c r="L19" s="441"/>
      <c r="M19" s="441"/>
      <c r="N19" s="441"/>
      <c r="O19" s="441"/>
      <c r="P19" s="441"/>
      <c r="Q19" s="441"/>
      <c r="R19" s="441"/>
      <c r="S19" s="441"/>
      <c r="T19" s="441"/>
      <c r="U19" s="441"/>
      <c r="V19" s="441"/>
      <c r="W19" s="441"/>
      <c r="X19" s="441"/>
      <c r="Y19" s="441"/>
      <c r="Z19" s="441"/>
      <c r="AA19" s="441"/>
      <c r="AB19" s="441"/>
      <c r="AC19" s="441"/>
      <c r="AD19" s="441"/>
      <c r="AE19" s="442"/>
      <c r="AF19" s="155">
        <f>IFERROR(VLOOKUP(C19,'2025年度コース一覧'!$A$2:$C$143,3,0),"")</f>
        <v>46051</v>
      </c>
      <c r="AG19" s="156"/>
      <c r="AH19" s="156"/>
      <c r="AI19" s="156"/>
      <c r="AJ19" s="157"/>
      <c r="AK19" s="158"/>
      <c r="AL19" s="159"/>
      <c r="AM19" s="159"/>
      <c r="AN19" s="159"/>
      <c r="AO19" s="159"/>
      <c r="AP19" s="159"/>
      <c r="AQ19" s="159"/>
      <c r="AR19" s="159"/>
      <c r="AS19" s="159"/>
      <c r="AT19" s="159"/>
      <c r="AU19" s="159"/>
      <c r="AV19" s="159"/>
      <c r="AW19" s="160"/>
      <c r="AX19" s="161" t="s">
        <v>128</v>
      </c>
      <c r="AY19" s="162"/>
      <c r="AZ19" s="165"/>
      <c r="BA19" s="166"/>
      <c r="BB19" s="166"/>
      <c r="BC19" s="166"/>
      <c r="BD19" s="166"/>
      <c r="BE19" s="166"/>
      <c r="BF19" s="194" t="s">
        <v>125</v>
      </c>
      <c r="BG19" s="195"/>
      <c r="BH19" s="44"/>
      <c r="BI19" s="243"/>
      <c r="BJ19" s="244"/>
      <c r="BK19" s="244"/>
      <c r="BL19" s="244"/>
      <c r="BM19" s="244"/>
      <c r="BN19" s="245"/>
      <c r="BO19" s="30"/>
      <c r="BU19" s="30"/>
      <c r="BV19" s="30"/>
      <c r="BW19" s="30"/>
      <c r="BX19" s="30"/>
      <c r="BY19" s="30"/>
      <c r="BZ19" s="30"/>
      <c r="CA19" s="30"/>
      <c r="CB19" s="30"/>
      <c r="CC19" s="30"/>
    </row>
    <row r="20" spans="1:81" s="92" customFormat="1" ht="17.25" customHeight="1">
      <c r="A20" s="30"/>
      <c r="B20" s="30"/>
      <c r="C20" s="215"/>
      <c r="D20" s="216"/>
      <c r="E20" s="216"/>
      <c r="F20" s="216"/>
      <c r="G20" s="216"/>
      <c r="H20" s="217"/>
      <c r="I20" s="440"/>
      <c r="J20" s="441"/>
      <c r="K20" s="441"/>
      <c r="L20" s="441"/>
      <c r="M20" s="441"/>
      <c r="N20" s="441"/>
      <c r="O20" s="441"/>
      <c r="P20" s="441"/>
      <c r="Q20" s="441"/>
      <c r="R20" s="441"/>
      <c r="S20" s="441"/>
      <c r="T20" s="441"/>
      <c r="U20" s="441"/>
      <c r="V20" s="441"/>
      <c r="W20" s="441"/>
      <c r="X20" s="441"/>
      <c r="Y20" s="441"/>
      <c r="Z20" s="441"/>
      <c r="AA20" s="441"/>
      <c r="AB20" s="441"/>
      <c r="AC20" s="441"/>
      <c r="AD20" s="441"/>
      <c r="AE20" s="442"/>
      <c r="AF20" s="155"/>
      <c r="AG20" s="156"/>
      <c r="AH20" s="156"/>
      <c r="AI20" s="156"/>
      <c r="AJ20" s="157"/>
      <c r="AK20" s="227" t="s">
        <v>601</v>
      </c>
      <c r="AL20" s="228"/>
      <c r="AM20" s="228"/>
      <c r="AN20" s="228"/>
      <c r="AO20" s="228"/>
      <c r="AP20" s="228"/>
      <c r="AQ20" s="228"/>
      <c r="AR20" s="228"/>
      <c r="AS20" s="228"/>
      <c r="AT20" s="228"/>
      <c r="AU20" s="228"/>
      <c r="AV20" s="228"/>
      <c r="AW20" s="229"/>
      <c r="AX20" s="161"/>
      <c r="AY20" s="162"/>
      <c r="AZ20" s="167"/>
      <c r="BA20" s="168"/>
      <c r="BB20" s="168"/>
      <c r="BC20" s="168"/>
      <c r="BD20" s="168"/>
      <c r="BE20" s="168"/>
      <c r="BF20" s="196"/>
      <c r="BG20" s="197"/>
      <c r="BH20" s="45"/>
      <c r="BI20" s="246"/>
      <c r="BJ20" s="247"/>
      <c r="BK20" s="247"/>
      <c r="BL20" s="247"/>
      <c r="BM20" s="247"/>
      <c r="BN20" s="248"/>
      <c r="BO20" s="30"/>
      <c r="BU20" s="30"/>
      <c r="BV20" s="30"/>
      <c r="BW20" s="30"/>
      <c r="BX20" s="30"/>
      <c r="BY20" s="30"/>
      <c r="BZ20" s="30"/>
      <c r="CA20" s="30"/>
      <c r="CB20" s="30"/>
      <c r="CC20" s="30"/>
    </row>
    <row r="21" spans="1:81" s="92" customFormat="1" ht="17.25" customHeight="1">
      <c r="A21" s="30"/>
      <c r="B21" s="30"/>
      <c r="C21" s="218"/>
      <c r="D21" s="219"/>
      <c r="E21" s="219"/>
      <c r="F21" s="219"/>
      <c r="G21" s="219"/>
      <c r="H21" s="220"/>
      <c r="I21" s="443"/>
      <c r="J21" s="444"/>
      <c r="K21" s="444"/>
      <c r="L21" s="444"/>
      <c r="M21" s="444"/>
      <c r="N21" s="444"/>
      <c r="O21" s="444"/>
      <c r="P21" s="444"/>
      <c r="Q21" s="444"/>
      <c r="R21" s="444"/>
      <c r="S21" s="444"/>
      <c r="T21" s="444"/>
      <c r="U21" s="444"/>
      <c r="V21" s="444"/>
      <c r="W21" s="444"/>
      <c r="X21" s="444"/>
      <c r="Y21" s="444"/>
      <c r="Z21" s="444"/>
      <c r="AA21" s="444"/>
      <c r="AB21" s="444"/>
      <c r="AC21" s="444"/>
      <c r="AD21" s="444"/>
      <c r="AE21" s="445"/>
      <c r="AF21" s="233" t="s">
        <v>16</v>
      </c>
      <c r="AG21" s="234"/>
      <c r="AH21" s="234"/>
      <c r="AI21" s="234"/>
      <c r="AJ21" s="235"/>
      <c r="AK21" s="230"/>
      <c r="AL21" s="231"/>
      <c r="AM21" s="231"/>
      <c r="AN21" s="231"/>
      <c r="AO21" s="231"/>
      <c r="AP21" s="231"/>
      <c r="AQ21" s="231"/>
      <c r="AR21" s="231"/>
      <c r="AS21" s="231"/>
      <c r="AT21" s="231"/>
      <c r="AU21" s="231"/>
      <c r="AV21" s="231"/>
      <c r="AW21" s="232"/>
      <c r="AX21" s="163"/>
      <c r="AY21" s="164"/>
      <c r="AZ21" s="236"/>
      <c r="BA21" s="237"/>
      <c r="BB21" s="238" t="s">
        <v>173</v>
      </c>
      <c r="BC21" s="238"/>
      <c r="BD21" s="237"/>
      <c r="BE21" s="237"/>
      <c r="BF21" s="238" t="s">
        <v>172</v>
      </c>
      <c r="BG21" s="239"/>
      <c r="BH21" s="44"/>
      <c r="BI21" s="198"/>
      <c r="BJ21" s="199"/>
      <c r="BK21" s="199"/>
      <c r="BL21" s="199"/>
      <c r="BM21" s="199"/>
      <c r="BN21" s="200"/>
      <c r="BO21" s="30"/>
    </row>
    <row r="22" spans="1:81" s="92" customFormat="1" ht="21" customHeight="1" thickBot="1">
      <c r="A22" s="30"/>
      <c r="B22" s="30"/>
      <c r="C22" s="201" t="s">
        <v>165</v>
      </c>
      <c r="D22" s="202"/>
      <c r="E22" s="202"/>
      <c r="F22" s="202"/>
      <c r="G22" s="202"/>
      <c r="H22" s="202"/>
      <c r="I22" s="202"/>
      <c r="J22" s="202"/>
      <c r="K22" s="202"/>
      <c r="L22" s="202"/>
      <c r="M22" s="202"/>
      <c r="N22" s="202"/>
      <c r="O22" s="202"/>
      <c r="P22" s="202"/>
      <c r="Q22" s="203"/>
      <c r="R22" s="204"/>
      <c r="S22" s="205"/>
      <c r="T22" s="205"/>
      <c r="U22" s="205"/>
      <c r="V22" s="205"/>
      <c r="W22" s="205"/>
      <c r="X22" s="205"/>
      <c r="Y22" s="205"/>
      <c r="Z22" s="205"/>
      <c r="AA22" s="205"/>
      <c r="AB22" s="205"/>
      <c r="AC22" s="205"/>
      <c r="AD22" s="205"/>
      <c r="AE22" s="206"/>
      <c r="AF22" s="207" t="s">
        <v>166</v>
      </c>
      <c r="AG22" s="208"/>
      <c r="AH22" s="208"/>
      <c r="AI22" s="208"/>
      <c r="AJ22" s="208"/>
      <c r="AK22" s="208"/>
      <c r="AL22" s="209"/>
      <c r="AM22" s="210" t="s">
        <v>167</v>
      </c>
      <c r="AN22" s="208"/>
      <c r="AO22" s="208"/>
      <c r="AP22" s="208"/>
      <c r="AQ22" s="208"/>
      <c r="AR22" s="208"/>
      <c r="AS22" s="208"/>
      <c r="AT22" s="208"/>
      <c r="AU22" s="208"/>
      <c r="AV22" s="208"/>
      <c r="AW22" s="208"/>
      <c r="AX22" s="208"/>
      <c r="AY22" s="208"/>
      <c r="AZ22" s="208"/>
      <c r="BA22" s="208"/>
      <c r="BB22" s="208"/>
      <c r="BC22" s="208"/>
      <c r="BD22" s="208"/>
      <c r="BE22" s="208"/>
      <c r="BF22" s="208"/>
      <c r="BG22" s="211"/>
      <c r="BH22" s="44"/>
      <c r="BI22" s="149"/>
      <c r="BJ22" s="150"/>
      <c r="BK22" s="150"/>
      <c r="BL22" s="150"/>
      <c r="BM22" s="150"/>
      <c r="BN22" s="151"/>
      <c r="BO22" s="30"/>
    </row>
    <row r="23" spans="1:81" s="92" customFormat="1" ht="12" customHeight="1">
      <c r="A23" s="30"/>
      <c r="B23" s="30"/>
      <c r="C23" s="170" t="s">
        <v>14</v>
      </c>
      <c r="D23" s="171"/>
      <c r="E23" s="171"/>
      <c r="F23" s="171"/>
      <c r="G23" s="171"/>
      <c r="H23" s="172"/>
      <c r="I23" s="176" t="s">
        <v>12</v>
      </c>
      <c r="J23" s="177"/>
      <c r="K23" s="177"/>
      <c r="L23" s="177"/>
      <c r="M23" s="177"/>
      <c r="N23" s="177"/>
      <c r="O23" s="177"/>
      <c r="P23" s="177"/>
      <c r="Q23" s="177"/>
      <c r="R23" s="177"/>
      <c r="S23" s="177"/>
      <c r="T23" s="177"/>
      <c r="U23" s="177"/>
      <c r="V23" s="177"/>
      <c r="W23" s="177"/>
      <c r="X23" s="177"/>
      <c r="Y23" s="177"/>
      <c r="Z23" s="177"/>
      <c r="AA23" s="177"/>
      <c r="AB23" s="177"/>
      <c r="AC23" s="177"/>
      <c r="AD23" s="177"/>
      <c r="AE23" s="178"/>
      <c r="AF23" s="182" t="s">
        <v>15</v>
      </c>
      <c r="AG23" s="183"/>
      <c r="AH23" s="183"/>
      <c r="AI23" s="183"/>
      <c r="AJ23" s="184"/>
      <c r="AK23" s="188" t="s">
        <v>6</v>
      </c>
      <c r="AL23" s="189"/>
      <c r="AM23" s="189"/>
      <c r="AN23" s="189"/>
      <c r="AO23" s="189"/>
      <c r="AP23" s="189"/>
      <c r="AQ23" s="189"/>
      <c r="AR23" s="189"/>
      <c r="AS23" s="189"/>
      <c r="AT23" s="189"/>
      <c r="AU23" s="189"/>
      <c r="AV23" s="189"/>
      <c r="AW23" s="189"/>
      <c r="AX23" s="189"/>
      <c r="AY23" s="190"/>
      <c r="AZ23" s="191" t="s">
        <v>28</v>
      </c>
      <c r="BA23" s="192"/>
      <c r="BB23" s="192"/>
      <c r="BC23" s="192"/>
      <c r="BD23" s="192"/>
      <c r="BE23" s="192"/>
      <c r="BF23" s="192"/>
      <c r="BG23" s="193"/>
      <c r="BH23" s="44"/>
      <c r="BI23" s="240"/>
      <c r="BJ23" s="241"/>
      <c r="BK23" s="241"/>
      <c r="BL23" s="241"/>
      <c r="BM23" s="241"/>
      <c r="BN23" s="242"/>
      <c r="BO23" s="30"/>
    </row>
    <row r="24" spans="1:81" s="92" customFormat="1" ht="15.75" customHeight="1">
      <c r="A24" s="30"/>
      <c r="B24" s="30"/>
      <c r="C24" s="173"/>
      <c r="D24" s="174"/>
      <c r="E24" s="174"/>
      <c r="F24" s="174"/>
      <c r="G24" s="174"/>
      <c r="H24" s="175"/>
      <c r="I24" s="179"/>
      <c r="J24" s="180"/>
      <c r="K24" s="180"/>
      <c r="L24" s="180"/>
      <c r="M24" s="180"/>
      <c r="N24" s="180"/>
      <c r="O24" s="180"/>
      <c r="P24" s="180"/>
      <c r="Q24" s="180"/>
      <c r="R24" s="180"/>
      <c r="S24" s="180"/>
      <c r="T24" s="180"/>
      <c r="U24" s="180"/>
      <c r="V24" s="180"/>
      <c r="W24" s="180"/>
      <c r="X24" s="180"/>
      <c r="Y24" s="180"/>
      <c r="Z24" s="180"/>
      <c r="AA24" s="180"/>
      <c r="AB24" s="180"/>
      <c r="AC24" s="180"/>
      <c r="AD24" s="180"/>
      <c r="AE24" s="181"/>
      <c r="AF24" s="185"/>
      <c r="AG24" s="186"/>
      <c r="AH24" s="186"/>
      <c r="AI24" s="186"/>
      <c r="AJ24" s="187"/>
      <c r="AK24" s="143" t="s">
        <v>17</v>
      </c>
      <c r="AL24" s="144"/>
      <c r="AM24" s="144"/>
      <c r="AN24" s="144"/>
      <c r="AO24" s="144"/>
      <c r="AP24" s="144"/>
      <c r="AQ24" s="144"/>
      <c r="AR24" s="144"/>
      <c r="AS24" s="144"/>
      <c r="AT24" s="144"/>
      <c r="AU24" s="144"/>
      <c r="AV24" s="144"/>
      <c r="AW24" s="144"/>
      <c r="AX24" s="144"/>
      <c r="AY24" s="145"/>
      <c r="AZ24" s="146" t="s">
        <v>13</v>
      </c>
      <c r="BA24" s="147"/>
      <c r="BB24" s="147"/>
      <c r="BC24" s="147"/>
      <c r="BD24" s="147"/>
      <c r="BE24" s="147"/>
      <c r="BF24" s="147"/>
      <c r="BG24" s="148"/>
      <c r="BH24" s="44"/>
      <c r="BI24" s="243"/>
      <c r="BJ24" s="244"/>
      <c r="BK24" s="244"/>
      <c r="BL24" s="244"/>
      <c r="BM24" s="244"/>
      <c r="BN24" s="245"/>
      <c r="BO24" s="30"/>
    </row>
    <row r="25" spans="1:81" s="92" customFormat="1" ht="15.75" customHeight="1">
      <c r="A25" s="30"/>
      <c r="B25" s="30"/>
      <c r="C25" s="212"/>
      <c r="D25" s="213"/>
      <c r="E25" s="213"/>
      <c r="F25" s="213"/>
      <c r="G25" s="213"/>
      <c r="H25" s="214"/>
      <c r="I25" s="221" t="s">
        <v>601</v>
      </c>
      <c r="J25" s="222"/>
      <c r="K25" s="222"/>
      <c r="L25" s="222"/>
      <c r="M25" s="222"/>
      <c r="N25" s="222"/>
      <c r="O25" s="222"/>
      <c r="P25" s="222"/>
      <c r="Q25" s="222"/>
      <c r="R25" s="222"/>
      <c r="S25" s="222"/>
      <c r="T25" s="222"/>
      <c r="U25" s="222"/>
      <c r="V25" s="222"/>
      <c r="W25" s="222"/>
      <c r="X25" s="222"/>
      <c r="Y25" s="222"/>
      <c r="Z25" s="222"/>
      <c r="AA25" s="222"/>
      <c r="AB25" s="222"/>
      <c r="AC25" s="222"/>
      <c r="AD25" s="222"/>
      <c r="AE25" s="223"/>
      <c r="AF25" s="155" t="str">
        <f>IFERROR(VLOOKUP(C25,'2025年度コース一覧'!$A$2:$C$143,3,0),"")</f>
        <v/>
      </c>
      <c r="AG25" s="156"/>
      <c r="AH25" s="156"/>
      <c r="AI25" s="156"/>
      <c r="AJ25" s="157"/>
      <c r="AK25" s="158" t="s">
        <v>604</v>
      </c>
      <c r="AL25" s="159"/>
      <c r="AM25" s="159"/>
      <c r="AN25" s="159"/>
      <c r="AO25" s="159"/>
      <c r="AP25" s="159"/>
      <c r="AQ25" s="159"/>
      <c r="AR25" s="159"/>
      <c r="AS25" s="159"/>
      <c r="AT25" s="159"/>
      <c r="AU25" s="159"/>
      <c r="AV25" s="159"/>
      <c r="AW25" s="160"/>
      <c r="AX25" s="161" t="s">
        <v>128</v>
      </c>
      <c r="AY25" s="162"/>
      <c r="AZ25" s="165">
        <v>2000</v>
      </c>
      <c r="BA25" s="166"/>
      <c r="BB25" s="166"/>
      <c r="BC25" s="166"/>
      <c r="BD25" s="166"/>
      <c r="BE25" s="166"/>
      <c r="BF25" s="194" t="s">
        <v>125</v>
      </c>
      <c r="BG25" s="195"/>
      <c r="BH25" s="44"/>
      <c r="BI25" s="243"/>
      <c r="BJ25" s="244"/>
      <c r="BK25" s="244"/>
      <c r="BL25" s="244"/>
      <c r="BM25" s="244"/>
      <c r="BN25" s="245"/>
      <c r="BO25" s="30"/>
    </row>
    <row r="26" spans="1:81" s="92" customFormat="1" ht="17.25" customHeight="1">
      <c r="A26" s="30"/>
      <c r="B26" s="30"/>
      <c r="C26" s="215"/>
      <c r="D26" s="216"/>
      <c r="E26" s="216"/>
      <c r="F26" s="216"/>
      <c r="G26" s="216"/>
      <c r="H26" s="217"/>
      <c r="I26" s="221"/>
      <c r="J26" s="222"/>
      <c r="K26" s="222"/>
      <c r="L26" s="222"/>
      <c r="M26" s="222"/>
      <c r="N26" s="222"/>
      <c r="O26" s="222"/>
      <c r="P26" s="222"/>
      <c r="Q26" s="222"/>
      <c r="R26" s="222"/>
      <c r="S26" s="222"/>
      <c r="T26" s="222"/>
      <c r="U26" s="222"/>
      <c r="V26" s="222"/>
      <c r="W26" s="222"/>
      <c r="X26" s="222"/>
      <c r="Y26" s="222"/>
      <c r="Z26" s="222"/>
      <c r="AA26" s="222"/>
      <c r="AB26" s="222"/>
      <c r="AC26" s="222"/>
      <c r="AD26" s="222"/>
      <c r="AE26" s="223"/>
      <c r="AF26" s="155"/>
      <c r="AG26" s="156"/>
      <c r="AH26" s="156"/>
      <c r="AI26" s="156"/>
      <c r="AJ26" s="157"/>
      <c r="AK26" s="227" t="s">
        <v>603</v>
      </c>
      <c r="AL26" s="228"/>
      <c r="AM26" s="228"/>
      <c r="AN26" s="228"/>
      <c r="AO26" s="228"/>
      <c r="AP26" s="228"/>
      <c r="AQ26" s="228"/>
      <c r="AR26" s="228"/>
      <c r="AS26" s="228"/>
      <c r="AT26" s="228"/>
      <c r="AU26" s="228"/>
      <c r="AV26" s="228"/>
      <c r="AW26" s="229"/>
      <c r="AX26" s="161"/>
      <c r="AY26" s="162"/>
      <c r="AZ26" s="167"/>
      <c r="BA26" s="168"/>
      <c r="BB26" s="168"/>
      <c r="BC26" s="168"/>
      <c r="BD26" s="168"/>
      <c r="BE26" s="168"/>
      <c r="BF26" s="196"/>
      <c r="BG26" s="197"/>
      <c r="BH26" s="44"/>
      <c r="BI26" s="246"/>
      <c r="BJ26" s="247"/>
      <c r="BK26" s="247"/>
      <c r="BL26" s="247"/>
      <c r="BM26" s="247"/>
      <c r="BN26" s="248"/>
      <c r="BO26" s="30"/>
    </row>
    <row r="27" spans="1:81" s="92" customFormat="1" ht="17.25" customHeight="1">
      <c r="A27" s="30"/>
      <c r="B27" s="30"/>
      <c r="C27" s="218"/>
      <c r="D27" s="219"/>
      <c r="E27" s="219"/>
      <c r="F27" s="219"/>
      <c r="G27" s="219"/>
      <c r="H27" s="220"/>
      <c r="I27" s="224"/>
      <c r="J27" s="225"/>
      <c r="K27" s="225"/>
      <c r="L27" s="225"/>
      <c r="M27" s="225"/>
      <c r="N27" s="225"/>
      <c r="O27" s="225"/>
      <c r="P27" s="225"/>
      <c r="Q27" s="225"/>
      <c r="R27" s="225"/>
      <c r="S27" s="225"/>
      <c r="T27" s="225"/>
      <c r="U27" s="225"/>
      <c r="V27" s="225"/>
      <c r="W27" s="225"/>
      <c r="X27" s="225"/>
      <c r="Y27" s="225"/>
      <c r="Z27" s="225"/>
      <c r="AA27" s="225"/>
      <c r="AB27" s="225"/>
      <c r="AC27" s="225"/>
      <c r="AD27" s="225"/>
      <c r="AE27" s="226"/>
      <c r="AF27" s="233" t="s">
        <v>16</v>
      </c>
      <c r="AG27" s="234"/>
      <c r="AH27" s="234"/>
      <c r="AI27" s="234"/>
      <c r="AJ27" s="235"/>
      <c r="AK27" s="230"/>
      <c r="AL27" s="231"/>
      <c r="AM27" s="231"/>
      <c r="AN27" s="231"/>
      <c r="AO27" s="231"/>
      <c r="AP27" s="231"/>
      <c r="AQ27" s="231"/>
      <c r="AR27" s="231"/>
      <c r="AS27" s="231"/>
      <c r="AT27" s="231"/>
      <c r="AU27" s="231"/>
      <c r="AV27" s="231"/>
      <c r="AW27" s="232"/>
      <c r="AX27" s="163"/>
      <c r="AY27" s="164"/>
      <c r="AZ27" s="236">
        <v>1</v>
      </c>
      <c r="BA27" s="237"/>
      <c r="BB27" s="238" t="s">
        <v>173</v>
      </c>
      <c r="BC27" s="238"/>
      <c r="BD27" s="237">
        <v>1</v>
      </c>
      <c r="BE27" s="237"/>
      <c r="BF27" s="238" t="s">
        <v>172</v>
      </c>
      <c r="BG27" s="239"/>
      <c r="BH27" s="44"/>
      <c r="BI27" s="198"/>
      <c r="BJ27" s="199"/>
      <c r="BK27" s="199"/>
      <c r="BL27" s="199"/>
      <c r="BM27" s="199"/>
      <c r="BN27" s="200"/>
      <c r="BO27" s="30"/>
    </row>
    <row r="28" spans="1:81" s="92" customFormat="1" ht="21" customHeight="1" thickBot="1">
      <c r="A28" s="30"/>
      <c r="B28" s="30"/>
      <c r="C28" s="201" t="s">
        <v>165</v>
      </c>
      <c r="D28" s="202"/>
      <c r="E28" s="202"/>
      <c r="F28" s="202"/>
      <c r="G28" s="202"/>
      <c r="H28" s="202"/>
      <c r="I28" s="202"/>
      <c r="J28" s="202"/>
      <c r="K28" s="202"/>
      <c r="L28" s="202"/>
      <c r="M28" s="202"/>
      <c r="N28" s="202"/>
      <c r="O28" s="202"/>
      <c r="P28" s="202"/>
      <c r="Q28" s="203"/>
      <c r="R28" s="204" t="s">
        <v>618</v>
      </c>
      <c r="S28" s="205"/>
      <c r="T28" s="205"/>
      <c r="U28" s="205"/>
      <c r="V28" s="205"/>
      <c r="W28" s="205"/>
      <c r="X28" s="205"/>
      <c r="Y28" s="205"/>
      <c r="Z28" s="205"/>
      <c r="AA28" s="205"/>
      <c r="AB28" s="205"/>
      <c r="AC28" s="205"/>
      <c r="AD28" s="205"/>
      <c r="AE28" s="206"/>
      <c r="AF28" s="207" t="s">
        <v>166</v>
      </c>
      <c r="AG28" s="208"/>
      <c r="AH28" s="208"/>
      <c r="AI28" s="208"/>
      <c r="AJ28" s="208"/>
      <c r="AK28" s="208"/>
      <c r="AL28" s="209"/>
      <c r="AM28" s="210" t="s">
        <v>167</v>
      </c>
      <c r="AN28" s="208"/>
      <c r="AO28" s="208"/>
      <c r="AP28" s="208"/>
      <c r="AQ28" s="208"/>
      <c r="AR28" s="208"/>
      <c r="AS28" s="208"/>
      <c r="AT28" s="208"/>
      <c r="AU28" s="208"/>
      <c r="AV28" s="208"/>
      <c r="AW28" s="208"/>
      <c r="AX28" s="208"/>
      <c r="AY28" s="208"/>
      <c r="AZ28" s="208"/>
      <c r="BA28" s="208"/>
      <c r="BB28" s="208"/>
      <c r="BC28" s="208"/>
      <c r="BD28" s="208"/>
      <c r="BE28" s="208"/>
      <c r="BF28" s="208"/>
      <c r="BG28" s="211"/>
      <c r="BH28" s="44"/>
      <c r="BI28" s="255"/>
      <c r="BJ28" s="256"/>
      <c r="BK28" s="256"/>
      <c r="BL28" s="256"/>
      <c r="BM28" s="256"/>
      <c r="BN28" s="257"/>
      <c r="BO28" s="30"/>
    </row>
    <row r="29" spans="1:81" s="92" customFormat="1" ht="3.75" customHeight="1">
      <c r="A29" s="30"/>
      <c r="B29" s="30"/>
      <c r="C29" s="46"/>
      <c r="D29" s="46"/>
      <c r="E29" s="46"/>
      <c r="F29" s="46"/>
      <c r="G29" s="46"/>
      <c r="H29" s="46"/>
      <c r="I29" s="46"/>
      <c r="J29" s="46"/>
      <c r="K29" s="46"/>
      <c r="L29" s="46"/>
      <c r="M29" s="95"/>
      <c r="N29" s="95"/>
      <c r="O29" s="95"/>
      <c r="P29" s="95"/>
      <c r="Q29" s="95"/>
      <c r="R29" s="95"/>
      <c r="S29" s="95"/>
      <c r="T29" s="95"/>
      <c r="U29" s="95"/>
      <c r="V29" s="95"/>
      <c r="W29" s="95"/>
      <c r="X29" s="95"/>
      <c r="Y29" s="9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30"/>
      <c r="BM29" s="30"/>
      <c r="BN29" s="30"/>
      <c r="BO29" s="30"/>
    </row>
    <row r="30" spans="1:81" s="96" customFormat="1" ht="13.5" customHeight="1">
      <c r="A30" s="31"/>
      <c r="B30" s="31"/>
      <c r="C30" s="258" t="s">
        <v>27</v>
      </c>
      <c r="D30" s="258"/>
      <c r="E30" s="258"/>
      <c r="F30" s="259" t="s">
        <v>577</v>
      </c>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31"/>
    </row>
    <row r="31" spans="1:81" s="96" customFormat="1" ht="13.5" customHeight="1">
      <c r="A31" s="31"/>
      <c r="B31" s="31"/>
      <c r="C31" s="31"/>
      <c r="D31" s="97"/>
      <c r="E31" s="97"/>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31"/>
    </row>
    <row r="32" spans="1:81" s="96" customFormat="1" ht="13.5" customHeight="1">
      <c r="A32" s="31"/>
      <c r="B32" s="31"/>
      <c r="C32" s="258" t="s">
        <v>30</v>
      </c>
      <c r="D32" s="258"/>
      <c r="E32" s="258"/>
      <c r="F32" s="259" t="s">
        <v>32</v>
      </c>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31"/>
      <c r="BP32" s="31"/>
      <c r="BQ32" s="31"/>
      <c r="BR32" s="31"/>
      <c r="BS32" s="31"/>
      <c r="BT32" s="31"/>
      <c r="BU32" s="31"/>
      <c r="BV32" s="31"/>
      <c r="BW32" s="31"/>
      <c r="BX32" s="31"/>
      <c r="BY32" s="31"/>
      <c r="BZ32" s="31"/>
      <c r="CA32" s="31"/>
      <c r="CB32" s="31"/>
      <c r="CC32" s="31"/>
    </row>
    <row r="33" spans="1:81" s="92" customFormat="1" ht="14.25" customHeight="1">
      <c r="A33" s="30"/>
      <c r="B33" s="30"/>
      <c r="C33" s="258" t="s">
        <v>25</v>
      </c>
      <c r="D33" s="258"/>
      <c r="E33" s="258"/>
      <c r="F33" s="259" t="s">
        <v>26</v>
      </c>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30"/>
      <c r="BO33" s="30"/>
      <c r="BP33" s="30"/>
      <c r="BQ33" s="30"/>
      <c r="BR33" s="30"/>
      <c r="BS33" s="30"/>
      <c r="BT33" s="30"/>
      <c r="BU33" s="30"/>
      <c r="BV33" s="30"/>
      <c r="BW33" s="30"/>
      <c r="BX33" s="30"/>
      <c r="BY33" s="30"/>
      <c r="BZ33" s="30"/>
      <c r="CA33" s="30"/>
      <c r="CB33" s="30"/>
      <c r="CC33" s="30"/>
    </row>
    <row r="34" spans="1:81" ht="3.75" customHeight="1">
      <c r="C34" s="98"/>
      <c r="D34" s="98"/>
      <c r="E34" s="98"/>
      <c r="F34" s="98"/>
    </row>
    <row r="35" spans="1:81" s="101" customFormat="1" ht="16.5" customHeight="1" thickBot="1">
      <c r="A35" s="32"/>
      <c r="B35" s="32"/>
      <c r="C35" s="99" t="s">
        <v>594</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32"/>
      <c r="BP35" s="32"/>
      <c r="BQ35" s="32"/>
      <c r="BR35" s="32"/>
      <c r="BS35" s="32"/>
      <c r="BT35" s="32"/>
      <c r="BU35" s="32"/>
      <c r="BV35" s="32"/>
      <c r="BW35" s="32"/>
      <c r="BX35" s="32"/>
      <c r="BY35" s="32"/>
      <c r="BZ35" s="32"/>
      <c r="CA35" s="32"/>
      <c r="CB35" s="32"/>
      <c r="CC35" s="32"/>
    </row>
    <row r="36" spans="1:81" ht="13.5" customHeight="1">
      <c r="C36" s="284" t="s">
        <v>6</v>
      </c>
      <c r="D36" s="285"/>
      <c r="E36" s="285"/>
      <c r="F36" s="286"/>
      <c r="G36" s="287" t="s">
        <v>607</v>
      </c>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9"/>
      <c r="AO36" s="260" t="s">
        <v>578</v>
      </c>
      <c r="AP36" s="261"/>
      <c r="AQ36" s="262"/>
      <c r="AR36" s="450" t="s">
        <v>608</v>
      </c>
      <c r="AS36" s="450"/>
      <c r="AT36" s="450"/>
      <c r="AU36" s="450"/>
      <c r="AV36" s="450"/>
      <c r="AW36" s="450"/>
      <c r="AX36" s="450"/>
      <c r="AY36" s="450"/>
      <c r="AZ36" s="450"/>
      <c r="BA36" s="450"/>
      <c r="BB36" s="450"/>
      <c r="BC36" s="450"/>
      <c r="BD36" s="450"/>
      <c r="BE36" s="450"/>
      <c r="BF36" s="450"/>
      <c r="BG36" s="450"/>
      <c r="BH36" s="450"/>
      <c r="BI36" s="450"/>
      <c r="BJ36" s="450"/>
      <c r="BK36" s="450"/>
      <c r="BL36" s="450"/>
      <c r="BM36" s="451"/>
    </row>
    <row r="37" spans="1:81" ht="15.75" customHeight="1">
      <c r="C37" s="272" t="s">
        <v>579</v>
      </c>
      <c r="D37" s="273"/>
      <c r="E37" s="273"/>
      <c r="F37" s="274"/>
      <c r="G37" s="278" t="s">
        <v>606</v>
      </c>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80"/>
      <c r="AO37" s="263"/>
      <c r="AP37" s="264"/>
      <c r="AQ37" s="265"/>
      <c r="AR37" s="452"/>
      <c r="AS37" s="452"/>
      <c r="AT37" s="452"/>
      <c r="AU37" s="452"/>
      <c r="AV37" s="452"/>
      <c r="AW37" s="452"/>
      <c r="AX37" s="452"/>
      <c r="AY37" s="452"/>
      <c r="AZ37" s="452"/>
      <c r="BA37" s="452"/>
      <c r="BB37" s="452"/>
      <c r="BC37" s="452"/>
      <c r="BD37" s="452"/>
      <c r="BE37" s="452"/>
      <c r="BF37" s="452"/>
      <c r="BG37" s="452"/>
      <c r="BH37" s="452"/>
      <c r="BI37" s="452"/>
      <c r="BJ37" s="452"/>
      <c r="BK37" s="452"/>
      <c r="BL37" s="452"/>
      <c r="BM37" s="453"/>
    </row>
    <row r="38" spans="1:81" ht="15.75" customHeight="1">
      <c r="C38" s="275"/>
      <c r="D38" s="276"/>
      <c r="E38" s="276"/>
      <c r="F38" s="277"/>
      <c r="G38" s="281"/>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263"/>
      <c r="AP38" s="264"/>
      <c r="AQ38" s="265"/>
      <c r="AR38" s="454"/>
      <c r="AS38" s="454"/>
      <c r="AT38" s="454"/>
      <c r="AU38" s="454"/>
      <c r="AV38" s="454"/>
      <c r="AW38" s="454"/>
      <c r="AX38" s="454"/>
      <c r="AY38" s="454"/>
      <c r="AZ38" s="454"/>
      <c r="BA38" s="454"/>
      <c r="BB38" s="454"/>
      <c r="BC38" s="454"/>
      <c r="BD38" s="454"/>
      <c r="BE38" s="454"/>
      <c r="BF38" s="454"/>
      <c r="BG38" s="454"/>
      <c r="BH38" s="454"/>
      <c r="BI38" s="454"/>
      <c r="BJ38" s="454"/>
      <c r="BK38" s="454"/>
      <c r="BL38" s="454"/>
      <c r="BM38" s="455"/>
    </row>
    <row r="39" spans="1:81" ht="15.75" customHeight="1">
      <c r="C39" s="275" t="s">
        <v>0</v>
      </c>
      <c r="D39" s="276"/>
      <c r="E39" s="276"/>
      <c r="F39" s="277"/>
      <c r="G39" s="395" t="s">
        <v>580</v>
      </c>
      <c r="H39" s="396"/>
      <c r="I39" s="401" t="s">
        <v>605</v>
      </c>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2"/>
      <c r="AO39" s="290" t="s">
        <v>581</v>
      </c>
      <c r="AP39" s="291"/>
      <c r="AQ39" s="292"/>
      <c r="AR39" s="446" t="s">
        <v>609</v>
      </c>
      <c r="AS39" s="446"/>
      <c r="AT39" s="446"/>
      <c r="AU39" s="446"/>
      <c r="AV39" s="446"/>
      <c r="AW39" s="446"/>
      <c r="AX39" s="446"/>
      <c r="AY39" s="446"/>
      <c r="AZ39" s="446"/>
      <c r="BA39" s="446"/>
      <c r="BB39" s="446"/>
      <c r="BC39" s="446"/>
      <c r="BD39" s="446"/>
      <c r="BE39" s="446"/>
      <c r="BF39" s="446"/>
      <c r="BG39" s="446"/>
      <c r="BH39" s="446"/>
      <c r="BI39" s="446"/>
      <c r="BJ39" s="446"/>
      <c r="BK39" s="446"/>
      <c r="BL39" s="446"/>
      <c r="BM39" s="447"/>
      <c r="BY39" s="30"/>
      <c r="BZ39" s="30"/>
      <c r="CA39" s="30"/>
      <c r="CB39" s="30"/>
      <c r="CC39" s="30"/>
    </row>
    <row r="40" spans="1:81" ht="15.75" customHeight="1">
      <c r="C40" s="275"/>
      <c r="D40" s="276"/>
      <c r="E40" s="276"/>
      <c r="F40" s="277"/>
      <c r="G40" s="397"/>
      <c r="H40" s="398"/>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4"/>
      <c r="AO40" s="290"/>
      <c r="AP40" s="291"/>
      <c r="AQ40" s="292"/>
      <c r="AR40" s="448"/>
      <c r="AS40" s="448"/>
      <c r="AT40" s="448"/>
      <c r="AU40" s="448"/>
      <c r="AV40" s="448"/>
      <c r="AW40" s="448"/>
      <c r="AX40" s="448"/>
      <c r="AY40" s="448"/>
      <c r="AZ40" s="448"/>
      <c r="BA40" s="448"/>
      <c r="BB40" s="448"/>
      <c r="BC40" s="448"/>
      <c r="BD40" s="448"/>
      <c r="BE40" s="448"/>
      <c r="BF40" s="448"/>
      <c r="BG40" s="448"/>
      <c r="BH40" s="448"/>
      <c r="BI40" s="448"/>
      <c r="BJ40" s="448"/>
      <c r="BK40" s="448"/>
      <c r="BL40" s="448"/>
      <c r="BM40" s="449"/>
      <c r="BY40" s="30"/>
      <c r="BZ40" s="30"/>
      <c r="CA40" s="30"/>
      <c r="CB40" s="30"/>
      <c r="CC40" s="30"/>
    </row>
    <row r="41" spans="1:81" ht="11.25" customHeight="1">
      <c r="C41" s="275"/>
      <c r="D41" s="276"/>
      <c r="E41" s="276"/>
      <c r="F41" s="277"/>
      <c r="G41" s="399"/>
      <c r="H41" s="400"/>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6"/>
      <c r="AO41" s="293"/>
      <c r="AP41" s="294"/>
      <c r="AQ41" s="295"/>
      <c r="AR41" s="300" t="s">
        <v>582</v>
      </c>
      <c r="AS41" s="300"/>
      <c r="AT41" s="300"/>
      <c r="AU41" s="300"/>
      <c r="AV41" s="300"/>
      <c r="AW41" s="300"/>
      <c r="AX41" s="300"/>
      <c r="AY41" s="300"/>
      <c r="AZ41" s="300"/>
      <c r="BA41" s="300"/>
      <c r="BB41" s="300"/>
      <c r="BC41" s="300"/>
      <c r="BD41" s="300"/>
      <c r="BE41" s="300"/>
      <c r="BF41" s="300"/>
      <c r="BG41" s="300"/>
      <c r="BH41" s="300"/>
      <c r="BI41" s="300"/>
      <c r="BJ41" s="300"/>
      <c r="BK41" s="300"/>
      <c r="BL41" s="300"/>
      <c r="BM41" s="301"/>
      <c r="BY41" s="30"/>
      <c r="BZ41" s="30"/>
      <c r="CA41" s="30"/>
      <c r="CB41" s="30"/>
      <c r="CC41" s="30"/>
    </row>
    <row r="42" spans="1:81" ht="16.5" customHeight="1">
      <c r="C42" s="393" t="s">
        <v>8</v>
      </c>
      <c r="D42" s="394"/>
      <c r="E42" s="394"/>
      <c r="F42" s="394"/>
      <c r="G42" s="302" t="s">
        <v>583</v>
      </c>
      <c r="H42" s="303"/>
      <c r="I42" s="303"/>
      <c r="J42" s="306" t="s">
        <v>610</v>
      </c>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10" t="s">
        <v>584</v>
      </c>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2"/>
      <c r="BY42" s="30"/>
      <c r="BZ42" s="30"/>
      <c r="CA42" s="30"/>
      <c r="CB42" s="30"/>
      <c r="CC42" s="30"/>
    </row>
    <row r="43" spans="1:81" ht="16.5" customHeight="1">
      <c r="C43" s="393"/>
      <c r="D43" s="394"/>
      <c r="E43" s="394"/>
      <c r="F43" s="394"/>
      <c r="G43" s="304"/>
      <c r="H43" s="305"/>
      <c r="I43" s="305"/>
      <c r="J43" s="308"/>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13" t="s">
        <v>585</v>
      </c>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5"/>
      <c r="BY43" s="30"/>
      <c r="BZ43" s="30"/>
      <c r="CA43" s="30"/>
      <c r="CB43" s="30"/>
      <c r="CC43" s="30"/>
    </row>
    <row r="44" spans="1:81" ht="16.5" customHeight="1">
      <c r="C44" s="393"/>
      <c r="D44" s="394"/>
      <c r="E44" s="394"/>
      <c r="F44" s="394"/>
      <c r="G44" s="316" t="s">
        <v>586</v>
      </c>
      <c r="H44" s="317"/>
      <c r="I44" s="318"/>
      <c r="J44" s="322" t="s">
        <v>611</v>
      </c>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276" t="s">
        <v>1</v>
      </c>
      <c r="AL44" s="276"/>
      <c r="AM44" s="276"/>
      <c r="AN44" s="277"/>
      <c r="AO44" s="326" t="s">
        <v>612</v>
      </c>
      <c r="AP44" s="327"/>
      <c r="AQ44" s="327"/>
      <c r="AR44" s="327"/>
      <c r="AS44" s="327"/>
      <c r="AT44" s="327"/>
      <c r="AU44" s="327"/>
      <c r="AV44" s="327"/>
      <c r="AW44" s="327"/>
      <c r="AX44" s="327"/>
      <c r="AY44" s="327"/>
      <c r="AZ44" s="327"/>
      <c r="BA44" s="327"/>
      <c r="BB44" s="327"/>
      <c r="BC44" s="327"/>
      <c r="BD44" s="328"/>
      <c r="BE44" s="102"/>
      <c r="BF44" s="102"/>
      <c r="BG44" s="102"/>
      <c r="BH44" s="102"/>
      <c r="BI44" s="102"/>
      <c r="BJ44" s="102"/>
      <c r="BK44" s="102"/>
      <c r="BL44" s="102"/>
      <c r="BM44" s="103"/>
      <c r="BY44" s="30"/>
      <c r="BZ44" s="30"/>
      <c r="CA44" s="30"/>
      <c r="CB44" s="30"/>
      <c r="CC44" s="30"/>
    </row>
    <row r="45" spans="1:81" ht="16.5" customHeight="1">
      <c r="C45" s="393"/>
      <c r="D45" s="394"/>
      <c r="E45" s="394"/>
      <c r="F45" s="394"/>
      <c r="G45" s="319"/>
      <c r="H45" s="320"/>
      <c r="I45" s="321"/>
      <c r="J45" s="324"/>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276"/>
      <c r="AL45" s="276"/>
      <c r="AM45" s="276"/>
      <c r="AN45" s="277"/>
      <c r="AO45" s="329"/>
      <c r="AP45" s="330"/>
      <c r="AQ45" s="330"/>
      <c r="AR45" s="330"/>
      <c r="AS45" s="330"/>
      <c r="AT45" s="330"/>
      <c r="AU45" s="330"/>
      <c r="AV45" s="330"/>
      <c r="AW45" s="330"/>
      <c r="AX45" s="330"/>
      <c r="AY45" s="330"/>
      <c r="AZ45" s="330"/>
      <c r="BA45" s="330"/>
      <c r="BB45" s="330"/>
      <c r="BC45" s="330"/>
      <c r="BD45" s="331"/>
      <c r="BE45" s="102"/>
      <c r="BF45" s="102"/>
      <c r="BG45" s="102"/>
      <c r="BH45" s="102"/>
      <c r="BI45" s="102"/>
      <c r="BJ45" s="102"/>
      <c r="BK45" s="102"/>
      <c r="BL45" s="102"/>
      <c r="BM45" s="103"/>
      <c r="BY45" s="30"/>
      <c r="BZ45" s="30"/>
      <c r="CA45" s="30"/>
      <c r="CB45" s="30"/>
      <c r="CC45" s="30"/>
    </row>
    <row r="46" spans="1:81" ht="15" customHeight="1">
      <c r="C46" s="389" t="s">
        <v>23</v>
      </c>
      <c r="D46" s="317"/>
      <c r="E46" s="317"/>
      <c r="F46" s="318"/>
      <c r="G46" s="117" t="s">
        <v>20</v>
      </c>
      <c r="H46" s="118"/>
      <c r="I46" s="118"/>
      <c r="J46" s="118"/>
      <c r="K46" s="118"/>
      <c r="L46" s="118"/>
      <c r="M46" s="118"/>
      <c r="N46" s="119" t="s">
        <v>21</v>
      </c>
      <c r="O46" s="119"/>
      <c r="P46" s="118"/>
      <c r="Q46" s="120"/>
      <c r="R46" s="118"/>
      <c r="S46" s="118"/>
      <c r="T46" s="118"/>
      <c r="U46" s="119" t="s">
        <v>22</v>
      </c>
      <c r="V46" s="118"/>
      <c r="W46" s="118"/>
      <c r="X46" s="118"/>
      <c r="Y46" s="118"/>
      <c r="Z46" s="118"/>
      <c r="AA46" s="118"/>
      <c r="AB46" s="456" t="s">
        <v>615</v>
      </c>
      <c r="AC46" s="457"/>
      <c r="AD46" s="457"/>
      <c r="AE46" s="458"/>
      <c r="AF46" s="462" t="s">
        <v>614</v>
      </c>
      <c r="AG46" s="463"/>
      <c r="AH46" s="463"/>
      <c r="AI46" s="463"/>
      <c r="AJ46" s="464"/>
      <c r="AK46" s="273" t="s">
        <v>2</v>
      </c>
      <c r="AL46" s="273"/>
      <c r="AM46" s="273"/>
      <c r="AN46" s="274"/>
      <c r="AO46" s="326" t="s">
        <v>613</v>
      </c>
      <c r="AP46" s="327"/>
      <c r="AQ46" s="327"/>
      <c r="AR46" s="327"/>
      <c r="AS46" s="327"/>
      <c r="AT46" s="327"/>
      <c r="AU46" s="327"/>
      <c r="AV46" s="327"/>
      <c r="AW46" s="327"/>
      <c r="AX46" s="327"/>
      <c r="AY46" s="327"/>
      <c r="AZ46" s="327"/>
      <c r="BA46" s="327"/>
      <c r="BB46" s="327"/>
      <c r="BC46" s="327"/>
      <c r="BD46" s="327"/>
      <c r="BE46" s="104"/>
      <c r="BF46" s="104"/>
      <c r="BG46" s="104"/>
      <c r="BH46" s="104"/>
      <c r="BI46" s="104"/>
      <c r="BJ46" s="104"/>
      <c r="BK46" s="105"/>
      <c r="BL46" s="102"/>
      <c r="BM46" s="103"/>
      <c r="BY46" s="30"/>
      <c r="BZ46" s="30"/>
      <c r="CA46" s="30"/>
      <c r="CB46" s="30"/>
      <c r="CC46" s="30"/>
    </row>
    <row r="47" spans="1:81" ht="15" customHeight="1" thickBot="1">
      <c r="C47" s="390"/>
      <c r="D47" s="391"/>
      <c r="E47" s="391"/>
      <c r="F47" s="392"/>
      <c r="G47" s="121" t="s">
        <v>18</v>
      </c>
      <c r="H47" s="122"/>
      <c r="I47" s="122"/>
      <c r="J47" s="122"/>
      <c r="K47" s="122"/>
      <c r="L47" s="122"/>
      <c r="M47" s="122"/>
      <c r="N47" s="123" t="s">
        <v>19</v>
      </c>
      <c r="O47" s="123"/>
      <c r="P47" s="122"/>
      <c r="Q47" s="122"/>
      <c r="R47" s="122"/>
      <c r="S47" s="122"/>
      <c r="T47" s="122"/>
      <c r="U47" s="123" t="s">
        <v>169</v>
      </c>
      <c r="V47" s="122"/>
      <c r="W47" s="122"/>
      <c r="X47" s="122"/>
      <c r="Y47" s="122"/>
      <c r="Z47" s="122"/>
      <c r="AA47" s="122"/>
      <c r="AB47" s="459"/>
      <c r="AC47" s="460"/>
      <c r="AD47" s="460"/>
      <c r="AE47" s="461"/>
      <c r="AF47" s="465"/>
      <c r="AG47" s="466"/>
      <c r="AH47" s="466"/>
      <c r="AI47" s="466"/>
      <c r="AJ47" s="467"/>
      <c r="AK47" s="360"/>
      <c r="AL47" s="360"/>
      <c r="AM47" s="360"/>
      <c r="AN47" s="361"/>
      <c r="AO47" s="362"/>
      <c r="AP47" s="363"/>
      <c r="AQ47" s="363"/>
      <c r="AR47" s="363"/>
      <c r="AS47" s="363"/>
      <c r="AT47" s="363"/>
      <c r="AU47" s="363"/>
      <c r="AV47" s="363"/>
      <c r="AW47" s="363"/>
      <c r="AX47" s="363"/>
      <c r="AY47" s="363"/>
      <c r="AZ47" s="363"/>
      <c r="BA47" s="363"/>
      <c r="BB47" s="363"/>
      <c r="BC47" s="363"/>
      <c r="BD47" s="363"/>
      <c r="BE47" s="106"/>
      <c r="BF47" s="106"/>
      <c r="BG47" s="106"/>
      <c r="BH47" s="106"/>
      <c r="BI47" s="106"/>
      <c r="BJ47" s="106"/>
      <c r="BK47" s="107"/>
      <c r="BL47" s="108"/>
      <c r="BM47" s="109"/>
      <c r="BY47" s="92"/>
      <c r="BZ47" s="92"/>
      <c r="CA47" s="92"/>
      <c r="CB47" s="92"/>
      <c r="CC47" s="92"/>
    </row>
    <row r="48" spans="1:81" ht="3.75" customHeight="1">
      <c r="BY48" s="92"/>
      <c r="BZ48" s="92"/>
      <c r="CA48" s="92"/>
      <c r="CB48" s="92"/>
      <c r="CC48" s="92"/>
    </row>
    <row r="49" spans="1:81" s="111" customFormat="1" ht="16.5" customHeight="1">
      <c r="A49" s="110"/>
      <c r="B49" s="110"/>
      <c r="C49" s="364" t="s">
        <v>587</v>
      </c>
      <c r="D49" s="364"/>
      <c r="E49" s="364"/>
      <c r="F49" s="365" t="s">
        <v>588</v>
      </c>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110"/>
      <c r="BP49" s="110"/>
      <c r="BQ49" s="110"/>
      <c r="BR49" s="110"/>
      <c r="BS49" s="110"/>
      <c r="BT49" s="110"/>
      <c r="BU49" s="110"/>
      <c r="BV49" s="110"/>
      <c r="BW49" s="110"/>
      <c r="BX49" s="110"/>
      <c r="BY49" s="92"/>
      <c r="BZ49" s="92"/>
      <c r="CA49" s="92"/>
      <c r="CB49" s="92"/>
      <c r="CC49" s="92"/>
    </row>
    <row r="50" spans="1:81" s="111" customFormat="1" ht="16.5" customHeight="1">
      <c r="A50" s="110"/>
      <c r="B50" s="110"/>
      <c r="C50" s="110"/>
      <c r="D50" s="110"/>
      <c r="E50" s="110"/>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110"/>
      <c r="BP50" s="110"/>
      <c r="BQ50" s="110"/>
      <c r="BR50" s="110"/>
      <c r="BS50" s="110"/>
      <c r="BT50" s="110"/>
      <c r="BU50" s="110"/>
      <c r="BV50" s="110"/>
      <c r="BW50" s="110"/>
      <c r="BX50" s="110"/>
      <c r="BY50" s="92"/>
      <c r="BZ50" s="92"/>
      <c r="CA50" s="92"/>
      <c r="CB50" s="92"/>
      <c r="CC50" s="92"/>
    </row>
    <row r="51" spans="1:81" s="111" customFormat="1" ht="16.5" customHeight="1">
      <c r="A51" s="110"/>
      <c r="B51" s="110"/>
      <c r="C51" s="110"/>
      <c r="D51" s="110"/>
      <c r="E51" s="110"/>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110"/>
      <c r="BP51" s="110"/>
      <c r="BQ51" s="110"/>
      <c r="BR51" s="110"/>
      <c r="BS51" s="110"/>
      <c r="BT51" s="110"/>
      <c r="BU51" s="110"/>
      <c r="BV51" s="110"/>
      <c r="BW51" s="110"/>
      <c r="BX51" s="110"/>
      <c r="BY51" s="92"/>
      <c r="BZ51" s="92"/>
      <c r="CA51" s="92"/>
      <c r="CB51" s="92"/>
      <c r="CC51" s="92"/>
    </row>
    <row r="52" spans="1:81" s="101" customFormat="1" ht="16.5" customHeight="1" thickBot="1">
      <c r="A52" s="32"/>
      <c r="B52" s="32"/>
      <c r="C52" s="112" t="s">
        <v>589</v>
      </c>
      <c r="D52" s="112"/>
      <c r="E52" s="112"/>
      <c r="F52" s="112"/>
      <c r="G52" s="112"/>
      <c r="H52" s="112"/>
      <c r="I52" s="112"/>
      <c r="J52" s="112"/>
      <c r="K52" s="112"/>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92"/>
      <c r="BZ52" s="92"/>
      <c r="CA52" s="92"/>
      <c r="CB52" s="92"/>
      <c r="CC52" s="92"/>
    </row>
    <row r="53" spans="1:81" ht="15" customHeight="1">
      <c r="C53" s="366" t="s">
        <v>5</v>
      </c>
      <c r="D53" s="367"/>
      <c r="E53" s="368"/>
      <c r="F53" s="375" t="s">
        <v>3</v>
      </c>
      <c r="G53" s="376"/>
      <c r="H53" s="376"/>
      <c r="I53" s="376"/>
      <c r="J53" s="376"/>
      <c r="K53" s="377"/>
      <c r="L53" s="381" t="s">
        <v>168</v>
      </c>
      <c r="M53" s="382"/>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6"/>
      <c r="BY53" s="92"/>
      <c r="BZ53" s="92"/>
      <c r="CA53" s="92"/>
      <c r="CB53" s="92"/>
      <c r="CC53" s="92"/>
    </row>
    <row r="54" spans="1:81" ht="15" customHeight="1">
      <c r="C54" s="369"/>
      <c r="D54" s="370"/>
      <c r="E54" s="371"/>
      <c r="F54" s="378"/>
      <c r="G54" s="379"/>
      <c r="H54" s="379"/>
      <c r="I54" s="379"/>
      <c r="J54" s="379"/>
      <c r="K54" s="380"/>
      <c r="L54" s="383"/>
      <c r="M54" s="384"/>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c r="BB54" s="387"/>
      <c r="BC54" s="387"/>
      <c r="BD54" s="387"/>
      <c r="BE54" s="387"/>
      <c r="BF54" s="387"/>
      <c r="BG54" s="387"/>
      <c r="BH54" s="387"/>
      <c r="BI54" s="387"/>
      <c r="BJ54" s="387"/>
      <c r="BK54" s="387"/>
      <c r="BL54" s="387"/>
      <c r="BM54" s="388"/>
    </row>
    <row r="55" spans="1:81" ht="12" customHeight="1">
      <c r="C55" s="369"/>
      <c r="D55" s="370"/>
      <c r="E55" s="371"/>
      <c r="F55" s="412" t="s">
        <v>1</v>
      </c>
      <c r="G55" s="413"/>
      <c r="H55" s="413"/>
      <c r="I55" s="413"/>
      <c r="J55" s="413"/>
      <c r="K55" s="414"/>
      <c r="L55" s="421"/>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3"/>
      <c r="AL55" s="427" t="s">
        <v>2</v>
      </c>
      <c r="AM55" s="413"/>
      <c r="AN55" s="413"/>
      <c r="AO55" s="413"/>
      <c r="AP55" s="413"/>
      <c r="AQ55" s="413"/>
      <c r="AR55" s="413"/>
      <c r="AS55" s="414"/>
      <c r="AT55" s="421"/>
      <c r="AU55" s="422"/>
      <c r="AV55" s="422"/>
      <c r="AW55" s="422"/>
      <c r="AX55" s="422"/>
      <c r="AY55" s="422"/>
      <c r="AZ55" s="422"/>
      <c r="BA55" s="422"/>
      <c r="BB55" s="422"/>
      <c r="BC55" s="422"/>
      <c r="BD55" s="422"/>
      <c r="BE55" s="422"/>
      <c r="BF55" s="422"/>
      <c r="BG55" s="422"/>
      <c r="BH55" s="422"/>
      <c r="BI55" s="422"/>
      <c r="BJ55" s="422"/>
      <c r="BK55" s="422"/>
      <c r="BL55" s="422"/>
      <c r="BM55" s="430"/>
      <c r="BN55" s="113"/>
    </row>
    <row r="56" spans="1:81" ht="12" customHeight="1">
      <c r="C56" s="369"/>
      <c r="D56" s="370"/>
      <c r="E56" s="371"/>
      <c r="F56" s="415"/>
      <c r="G56" s="416"/>
      <c r="H56" s="416"/>
      <c r="I56" s="416"/>
      <c r="J56" s="416"/>
      <c r="K56" s="417"/>
      <c r="L56" s="424"/>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6"/>
      <c r="AL56" s="428"/>
      <c r="AM56" s="416"/>
      <c r="AN56" s="416"/>
      <c r="AO56" s="416"/>
      <c r="AP56" s="416"/>
      <c r="AQ56" s="416"/>
      <c r="AR56" s="416"/>
      <c r="AS56" s="417"/>
      <c r="AT56" s="424"/>
      <c r="AU56" s="425"/>
      <c r="AV56" s="425"/>
      <c r="AW56" s="425"/>
      <c r="AX56" s="425"/>
      <c r="AY56" s="425"/>
      <c r="AZ56" s="425"/>
      <c r="BA56" s="425"/>
      <c r="BB56" s="425"/>
      <c r="BC56" s="425"/>
      <c r="BD56" s="425"/>
      <c r="BE56" s="425"/>
      <c r="BF56" s="425"/>
      <c r="BG56" s="425"/>
      <c r="BH56" s="425"/>
      <c r="BI56" s="425"/>
      <c r="BJ56" s="425"/>
      <c r="BK56" s="425"/>
      <c r="BL56" s="425"/>
      <c r="BM56" s="431"/>
      <c r="BN56" s="113"/>
    </row>
    <row r="57" spans="1:81" s="89" customFormat="1" ht="13.5" customHeight="1" thickBot="1">
      <c r="A57" s="27"/>
      <c r="B57" s="27"/>
      <c r="C57" s="372"/>
      <c r="D57" s="373"/>
      <c r="E57" s="374"/>
      <c r="F57" s="418"/>
      <c r="G57" s="419"/>
      <c r="H57" s="419"/>
      <c r="I57" s="419"/>
      <c r="J57" s="419"/>
      <c r="K57" s="420"/>
      <c r="L57" s="435" t="s">
        <v>31</v>
      </c>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7"/>
      <c r="AL57" s="429"/>
      <c r="AM57" s="419"/>
      <c r="AN57" s="419"/>
      <c r="AO57" s="419"/>
      <c r="AP57" s="419"/>
      <c r="AQ57" s="419"/>
      <c r="AR57" s="419"/>
      <c r="AS57" s="420"/>
      <c r="AT57" s="432"/>
      <c r="AU57" s="433"/>
      <c r="AV57" s="433"/>
      <c r="AW57" s="433"/>
      <c r="AX57" s="433"/>
      <c r="AY57" s="433"/>
      <c r="AZ57" s="433"/>
      <c r="BA57" s="433"/>
      <c r="BB57" s="433"/>
      <c r="BC57" s="433"/>
      <c r="BD57" s="433"/>
      <c r="BE57" s="433"/>
      <c r="BF57" s="433"/>
      <c r="BG57" s="433"/>
      <c r="BH57" s="433"/>
      <c r="BI57" s="433"/>
      <c r="BJ57" s="433"/>
      <c r="BK57" s="433"/>
      <c r="BL57" s="433"/>
      <c r="BM57" s="434"/>
      <c r="BN57" s="114"/>
      <c r="BO57" s="27"/>
      <c r="BP57" s="27"/>
      <c r="BQ57" s="27"/>
      <c r="BR57" s="27"/>
      <c r="BS57" s="27"/>
      <c r="BT57" s="27"/>
      <c r="BU57" s="27"/>
      <c r="BV57" s="27"/>
      <c r="BW57" s="27"/>
      <c r="BX57" s="27"/>
      <c r="BY57" s="27"/>
      <c r="BZ57" s="27"/>
      <c r="CA57" s="27"/>
      <c r="CB57" s="27"/>
      <c r="CC57" s="27"/>
    </row>
    <row r="58" spans="1:81" ht="3.75" customHeight="1">
      <c r="D58" s="47"/>
      <c r="E58" s="47"/>
      <c r="F58" s="47"/>
      <c r="G58" s="47"/>
      <c r="H58" s="47"/>
      <c r="I58" s="48"/>
      <c r="J58" s="48"/>
    </row>
    <row r="59" spans="1:81" s="89" customFormat="1" ht="12.75" customHeight="1">
      <c r="A59" s="27"/>
      <c r="B59" s="27"/>
      <c r="C59" s="438" t="s">
        <v>4</v>
      </c>
      <c r="D59" s="438"/>
      <c r="E59" s="438"/>
      <c r="F59" s="438"/>
      <c r="G59" s="438"/>
      <c r="H59" s="439" t="s">
        <v>33</v>
      </c>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c r="AI59" s="439"/>
      <c r="AJ59" s="439"/>
      <c r="AK59" s="439"/>
      <c r="AL59" s="439"/>
      <c r="AM59" s="439"/>
      <c r="AN59" s="439"/>
      <c r="AO59" s="439"/>
      <c r="AP59" s="439"/>
      <c r="AQ59" s="439"/>
      <c r="AR59" s="439"/>
      <c r="AS59" s="439"/>
      <c r="AT59" s="439"/>
      <c r="AU59" s="439"/>
      <c r="AV59" s="439"/>
      <c r="AW59" s="439"/>
      <c r="AX59" s="439"/>
      <c r="AY59" s="439"/>
      <c r="AZ59" s="439"/>
      <c r="BA59" s="439"/>
      <c r="BB59" s="439"/>
      <c r="BC59" s="439"/>
      <c r="BD59" s="439"/>
      <c r="BE59" s="439"/>
      <c r="BF59" s="439"/>
      <c r="BG59" s="439"/>
      <c r="BH59" s="439"/>
      <c r="BI59" s="439"/>
      <c r="BJ59" s="439"/>
      <c r="BK59" s="439"/>
      <c r="BL59" s="439"/>
      <c r="BM59" s="439"/>
      <c r="BN59" s="439"/>
      <c r="BO59" s="27"/>
      <c r="BP59" s="27"/>
      <c r="BQ59" s="27"/>
      <c r="BR59" s="27"/>
      <c r="BS59" s="27"/>
      <c r="BT59" s="27"/>
      <c r="BU59" s="27"/>
      <c r="BV59" s="27"/>
      <c r="BW59" s="27"/>
      <c r="BX59" s="27"/>
      <c r="BY59" s="27"/>
      <c r="BZ59" s="27"/>
      <c r="CA59" s="27"/>
      <c r="CB59" s="27"/>
      <c r="CC59" s="27"/>
    </row>
    <row r="60" spans="1:81" s="89" customFormat="1" ht="12.75" customHeight="1">
      <c r="A60" s="27"/>
      <c r="B60" s="27"/>
      <c r="C60" s="115"/>
      <c r="D60" s="115"/>
      <c r="E60" s="115"/>
      <c r="F60" s="115"/>
      <c r="G60" s="115"/>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39"/>
      <c r="AW60" s="439"/>
      <c r="AX60" s="439"/>
      <c r="AY60" s="439"/>
      <c r="AZ60" s="439"/>
      <c r="BA60" s="439"/>
      <c r="BB60" s="439"/>
      <c r="BC60" s="439"/>
      <c r="BD60" s="439"/>
      <c r="BE60" s="439"/>
      <c r="BF60" s="439"/>
      <c r="BG60" s="439"/>
      <c r="BH60" s="439"/>
      <c r="BI60" s="439"/>
      <c r="BJ60" s="439"/>
      <c r="BK60" s="439"/>
      <c r="BL60" s="439"/>
      <c r="BM60" s="439"/>
      <c r="BN60" s="439"/>
      <c r="BO60" s="27"/>
      <c r="BP60" s="407"/>
      <c r="BQ60" s="407"/>
      <c r="BR60" s="407"/>
      <c r="BS60" s="407"/>
      <c r="BT60" s="407"/>
      <c r="BU60" s="407"/>
      <c r="BV60" s="407"/>
      <c r="BW60" s="407"/>
      <c r="BX60" s="407"/>
      <c r="BY60" s="407"/>
      <c r="BZ60" s="407"/>
      <c r="CA60" s="407"/>
      <c r="CB60" s="407"/>
      <c r="CC60" s="407"/>
    </row>
    <row r="61" spans="1:81" s="89" customFormat="1" ht="12.75" customHeight="1">
      <c r="A61" s="27"/>
      <c r="B61" s="27"/>
      <c r="C61" s="115"/>
      <c r="D61" s="115"/>
      <c r="E61" s="115"/>
      <c r="F61" s="115"/>
      <c r="G61" s="115"/>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39"/>
      <c r="AW61" s="439"/>
      <c r="AX61" s="439"/>
      <c r="AY61" s="439"/>
      <c r="AZ61" s="439"/>
      <c r="BA61" s="439"/>
      <c r="BB61" s="439"/>
      <c r="BC61" s="439"/>
      <c r="BD61" s="439"/>
      <c r="BE61" s="439"/>
      <c r="BF61" s="439"/>
      <c r="BG61" s="439"/>
      <c r="BH61" s="439"/>
      <c r="BI61" s="439"/>
      <c r="BJ61" s="439"/>
      <c r="BK61" s="439"/>
      <c r="BL61" s="439"/>
      <c r="BM61" s="439"/>
      <c r="BN61" s="439"/>
      <c r="BO61" s="27"/>
      <c r="BP61" s="408"/>
      <c r="BQ61" s="408"/>
      <c r="BR61" s="408"/>
      <c r="BS61" s="408"/>
      <c r="BT61" s="408"/>
      <c r="BU61" s="408"/>
      <c r="BV61" s="408"/>
      <c r="BW61" s="408"/>
      <c r="BX61" s="408"/>
      <c r="BY61" s="408"/>
      <c r="BZ61" s="408"/>
      <c r="CA61" s="408"/>
      <c r="CB61" s="408"/>
      <c r="CC61" s="408"/>
    </row>
    <row r="62" spans="1:81" ht="3" customHeight="1">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39"/>
      <c r="BP62" s="408"/>
      <c r="BQ62" s="408"/>
      <c r="BR62" s="408"/>
      <c r="BS62" s="408"/>
      <c r="BT62" s="408"/>
      <c r="BU62" s="408"/>
      <c r="BV62" s="408"/>
      <c r="BW62" s="408"/>
      <c r="BX62" s="408"/>
      <c r="BY62" s="408"/>
      <c r="BZ62" s="408"/>
      <c r="CA62" s="408"/>
      <c r="CB62" s="408"/>
      <c r="CC62" s="408"/>
    </row>
    <row r="63" spans="1:81" ht="21" customHeight="1">
      <c r="C63" s="409" t="s">
        <v>170</v>
      </c>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09"/>
      <c r="AY63" s="409"/>
      <c r="AZ63" s="409"/>
      <c r="BA63" s="409"/>
      <c r="BB63" s="409"/>
      <c r="BC63" s="409"/>
      <c r="BD63" s="409"/>
      <c r="BE63" s="409"/>
      <c r="BF63" s="409"/>
      <c r="BG63" s="409"/>
      <c r="BH63" s="409"/>
      <c r="BI63" s="409"/>
      <c r="BJ63" s="409"/>
      <c r="BK63" s="409"/>
      <c r="BL63" s="409"/>
      <c r="BM63" s="409"/>
    </row>
    <row r="64" spans="1:81" ht="21" customHeight="1">
      <c r="C64" s="410" t="s">
        <v>590</v>
      </c>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row>
    <row r="65" spans="1:81" ht="15" customHeight="1">
      <c r="C65" s="411" t="s">
        <v>591</v>
      </c>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row>
    <row r="66" spans="1:81" ht="15" customHeight="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row>
    <row r="67" spans="1:81" ht="15.75" customHeight="1">
      <c r="C67" s="411" t="s">
        <v>592</v>
      </c>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row>
    <row r="68" spans="1:81" ht="30" customHeight="1" thickBot="1">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411"/>
      <c r="AL68" s="411"/>
      <c r="AM68" s="411"/>
      <c r="AN68" s="411"/>
      <c r="AO68" s="411"/>
      <c r="AP68" s="411"/>
      <c r="AQ68" s="411"/>
      <c r="AR68" s="411"/>
      <c r="AS68" s="411"/>
      <c r="AT68" s="411"/>
      <c r="AU68" s="411"/>
      <c r="AV68" s="411"/>
      <c r="AW68" s="411"/>
      <c r="AX68" s="411"/>
      <c r="AY68" s="411"/>
      <c r="AZ68" s="411"/>
      <c r="BA68" s="411"/>
      <c r="BB68" s="411"/>
      <c r="BC68" s="411"/>
      <c r="BD68" s="411"/>
      <c r="BE68" s="411"/>
      <c r="BF68" s="411"/>
      <c r="BG68" s="411"/>
      <c r="BH68" s="411"/>
      <c r="BI68" s="411"/>
      <c r="BJ68" s="411"/>
      <c r="BK68" s="411"/>
      <c r="BL68" s="411"/>
      <c r="BM68" s="411"/>
      <c r="BN68" s="411"/>
    </row>
    <row r="69" spans="1:81" s="92" customFormat="1" ht="23.25" customHeight="1" thickTop="1">
      <c r="A69" s="30"/>
      <c r="B69" s="30"/>
      <c r="C69" s="338" t="s">
        <v>7</v>
      </c>
      <c r="D69" s="339"/>
      <c r="E69" s="339"/>
      <c r="F69" s="339"/>
      <c r="G69" s="332"/>
      <c r="H69" s="333"/>
      <c r="I69" s="333"/>
      <c r="J69" s="333"/>
      <c r="K69" s="333"/>
      <c r="L69" s="333"/>
      <c r="M69" s="333"/>
      <c r="N69" s="333"/>
      <c r="O69" s="333"/>
      <c r="P69" s="334"/>
      <c r="Q69" s="332"/>
      <c r="R69" s="333"/>
      <c r="S69" s="333"/>
      <c r="T69" s="333"/>
      <c r="U69" s="333"/>
      <c r="V69" s="333"/>
      <c r="W69" s="333"/>
      <c r="X69" s="333"/>
      <c r="Y69" s="333"/>
      <c r="Z69" s="334"/>
      <c r="AA69" s="332"/>
      <c r="AB69" s="333"/>
      <c r="AC69" s="333"/>
      <c r="AD69" s="333"/>
      <c r="AE69" s="333"/>
      <c r="AF69" s="333"/>
      <c r="AG69" s="333"/>
      <c r="AH69" s="333"/>
      <c r="AI69" s="333"/>
      <c r="AJ69" s="334"/>
      <c r="AK69" s="332"/>
      <c r="AL69" s="333"/>
      <c r="AM69" s="333"/>
      <c r="AN69" s="333"/>
      <c r="AO69" s="333"/>
      <c r="AP69" s="333"/>
      <c r="AQ69" s="333"/>
      <c r="AR69" s="333"/>
      <c r="AS69" s="333"/>
      <c r="AT69" s="334"/>
      <c r="AU69" s="342"/>
      <c r="AV69" s="342"/>
      <c r="AW69" s="342"/>
      <c r="AX69" s="342"/>
      <c r="AY69" s="342"/>
      <c r="AZ69" s="342"/>
      <c r="BA69" s="342"/>
      <c r="BB69" s="342"/>
      <c r="BC69" s="342"/>
      <c r="BD69" s="342"/>
      <c r="BE69" s="342"/>
      <c r="BF69" s="342"/>
      <c r="BG69" s="342"/>
      <c r="BH69" s="342"/>
      <c r="BI69" s="342"/>
      <c r="BJ69" s="342"/>
      <c r="BK69" s="342"/>
      <c r="BL69" s="342"/>
      <c r="BM69" s="343"/>
      <c r="BN69" s="95"/>
      <c r="BO69" s="45"/>
      <c r="BP69" s="116"/>
      <c r="BQ69" s="116"/>
      <c r="BR69" s="116"/>
      <c r="BS69" s="116"/>
      <c r="BT69" s="116"/>
      <c r="BU69" s="116"/>
      <c r="BV69" s="116"/>
      <c r="BW69" s="116"/>
      <c r="BX69" s="116"/>
      <c r="BY69" s="116"/>
      <c r="BZ69" s="116"/>
      <c r="CA69" s="116"/>
      <c r="CB69" s="116"/>
      <c r="CC69" s="116"/>
    </row>
    <row r="70" spans="1:81" s="92" customFormat="1" ht="18.75" customHeight="1" thickBot="1">
      <c r="A70" s="30"/>
      <c r="B70" s="30"/>
      <c r="C70" s="340"/>
      <c r="D70" s="341"/>
      <c r="E70" s="341"/>
      <c r="F70" s="341"/>
      <c r="G70" s="335"/>
      <c r="H70" s="336"/>
      <c r="I70" s="336"/>
      <c r="J70" s="336"/>
      <c r="K70" s="336"/>
      <c r="L70" s="336"/>
      <c r="M70" s="336"/>
      <c r="N70" s="336"/>
      <c r="O70" s="336"/>
      <c r="P70" s="337"/>
      <c r="Q70" s="335"/>
      <c r="R70" s="336"/>
      <c r="S70" s="336"/>
      <c r="T70" s="336"/>
      <c r="U70" s="336"/>
      <c r="V70" s="336"/>
      <c r="W70" s="336"/>
      <c r="X70" s="336"/>
      <c r="Y70" s="336"/>
      <c r="Z70" s="337"/>
      <c r="AA70" s="335"/>
      <c r="AB70" s="336"/>
      <c r="AC70" s="336"/>
      <c r="AD70" s="336"/>
      <c r="AE70" s="336"/>
      <c r="AF70" s="336"/>
      <c r="AG70" s="336"/>
      <c r="AH70" s="336"/>
      <c r="AI70" s="336"/>
      <c r="AJ70" s="337"/>
      <c r="AK70" s="335"/>
      <c r="AL70" s="336"/>
      <c r="AM70" s="336"/>
      <c r="AN70" s="336"/>
      <c r="AO70" s="336"/>
      <c r="AP70" s="336"/>
      <c r="AQ70" s="336"/>
      <c r="AR70" s="336"/>
      <c r="AS70" s="336"/>
      <c r="AT70" s="337"/>
      <c r="AU70" s="344"/>
      <c r="AV70" s="344"/>
      <c r="AW70" s="344"/>
      <c r="AX70" s="344"/>
      <c r="AY70" s="344"/>
      <c r="AZ70" s="344"/>
      <c r="BA70" s="344"/>
      <c r="BB70" s="344"/>
      <c r="BC70" s="344"/>
      <c r="BD70" s="344"/>
      <c r="BE70" s="344"/>
      <c r="BF70" s="344"/>
      <c r="BG70" s="344"/>
      <c r="BH70" s="344"/>
      <c r="BI70" s="344"/>
      <c r="BJ70" s="344"/>
      <c r="BK70" s="344"/>
      <c r="BL70" s="344"/>
      <c r="BM70" s="345"/>
      <c r="BN70" s="95"/>
      <c r="BO70" s="95"/>
      <c r="BP70" s="116"/>
      <c r="BQ70" s="116"/>
      <c r="BR70" s="116"/>
      <c r="BS70" s="116"/>
      <c r="BT70" s="116"/>
      <c r="BU70" s="116"/>
      <c r="BV70" s="116"/>
      <c r="BW70" s="116"/>
      <c r="BX70" s="116"/>
      <c r="BY70" s="116"/>
      <c r="BZ70" s="116"/>
      <c r="CA70" s="116"/>
      <c r="CB70" s="116"/>
      <c r="CC70" s="116"/>
    </row>
    <row r="71" spans="1:81" ht="12.75" customHeight="1" thickTop="1">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row>
    <row r="72" spans="1:81" ht="14.25" customHeight="1">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row>
  </sheetData>
  <sheetProtection sheet="1" objects="1" scenarios="1"/>
  <mergeCells count="153">
    <mergeCell ref="C65:BN66"/>
    <mergeCell ref="C67:BN68"/>
    <mergeCell ref="C69:F70"/>
    <mergeCell ref="G69:P70"/>
    <mergeCell ref="Q69:Z70"/>
    <mergeCell ref="AA69:AJ70"/>
    <mergeCell ref="AK69:AT70"/>
    <mergeCell ref="AU69:BM70"/>
    <mergeCell ref="C59:G59"/>
    <mergeCell ref="H59:BN62"/>
    <mergeCell ref="BP60:CC60"/>
    <mergeCell ref="BP61:CC62"/>
    <mergeCell ref="C63:BM63"/>
    <mergeCell ref="C64:AN64"/>
    <mergeCell ref="C53:E57"/>
    <mergeCell ref="F53:K54"/>
    <mergeCell ref="L53:M54"/>
    <mergeCell ref="N53:BM54"/>
    <mergeCell ref="F55:K57"/>
    <mergeCell ref="L55:AK56"/>
    <mergeCell ref="AL55:AS57"/>
    <mergeCell ref="AT55:BM57"/>
    <mergeCell ref="L57:AK57"/>
    <mergeCell ref="C46:F47"/>
    <mergeCell ref="AB46:AE47"/>
    <mergeCell ref="AF46:AJ47"/>
    <mergeCell ref="AK46:AN47"/>
    <mergeCell ref="AO46:BD47"/>
    <mergeCell ref="C49:E49"/>
    <mergeCell ref="F49:BN51"/>
    <mergeCell ref="C42:F45"/>
    <mergeCell ref="G42:I43"/>
    <mergeCell ref="J42:AN43"/>
    <mergeCell ref="AO42:BM42"/>
    <mergeCell ref="AO43:BM43"/>
    <mergeCell ref="G44:I45"/>
    <mergeCell ref="J44:AJ45"/>
    <mergeCell ref="AK44:AN45"/>
    <mergeCell ref="AO44:BD45"/>
    <mergeCell ref="C39:F41"/>
    <mergeCell ref="G39:H41"/>
    <mergeCell ref="I39:AN41"/>
    <mergeCell ref="AO39:AQ41"/>
    <mergeCell ref="AR39:BM40"/>
    <mergeCell ref="AR41:BM41"/>
    <mergeCell ref="C32:E32"/>
    <mergeCell ref="F32:BN32"/>
    <mergeCell ref="C33:E33"/>
    <mergeCell ref="F33:BM33"/>
    <mergeCell ref="C36:F36"/>
    <mergeCell ref="G36:AN36"/>
    <mergeCell ref="AO36:AQ38"/>
    <mergeCell ref="AR36:BM38"/>
    <mergeCell ref="C37:F38"/>
    <mergeCell ref="G37:AN38"/>
    <mergeCell ref="BI27:BN28"/>
    <mergeCell ref="C28:Q28"/>
    <mergeCell ref="R28:AE28"/>
    <mergeCell ref="AF28:AL28"/>
    <mergeCell ref="AM28:BG28"/>
    <mergeCell ref="C30:E30"/>
    <mergeCell ref="F30:BN31"/>
    <mergeCell ref="AK26:AW27"/>
    <mergeCell ref="AF27:AJ27"/>
    <mergeCell ref="AZ27:BA27"/>
    <mergeCell ref="BB27:BC27"/>
    <mergeCell ref="BD27:BE27"/>
    <mergeCell ref="BF27:BG27"/>
    <mergeCell ref="BI23:BN26"/>
    <mergeCell ref="AK24:AY24"/>
    <mergeCell ref="AZ24:BG24"/>
    <mergeCell ref="C25:H27"/>
    <mergeCell ref="I25:AE27"/>
    <mergeCell ref="AF25:AJ26"/>
    <mergeCell ref="AK25:AW25"/>
    <mergeCell ref="AX25:AY27"/>
    <mergeCell ref="AZ25:BE26"/>
    <mergeCell ref="BF25:BG26"/>
    <mergeCell ref="BI21:BN22"/>
    <mergeCell ref="C22:Q22"/>
    <mergeCell ref="R22:AE22"/>
    <mergeCell ref="AF22:AL22"/>
    <mergeCell ref="AM22:BG22"/>
    <mergeCell ref="C23:H24"/>
    <mergeCell ref="I23:AE24"/>
    <mergeCell ref="AF23:AJ24"/>
    <mergeCell ref="AK23:AY23"/>
    <mergeCell ref="AZ23:BG23"/>
    <mergeCell ref="AK20:AW21"/>
    <mergeCell ref="AF21:AJ21"/>
    <mergeCell ref="AZ21:BA21"/>
    <mergeCell ref="BB21:BC21"/>
    <mergeCell ref="BD21:BE21"/>
    <mergeCell ref="BF21:BG21"/>
    <mergeCell ref="BI17:BN20"/>
    <mergeCell ref="AK18:AY18"/>
    <mergeCell ref="AZ18:BG18"/>
    <mergeCell ref="C19:H21"/>
    <mergeCell ref="I19:AE21"/>
    <mergeCell ref="AF19:AJ20"/>
    <mergeCell ref="AK19:AW19"/>
    <mergeCell ref="AX19:AY21"/>
    <mergeCell ref="AZ19:BE20"/>
    <mergeCell ref="BF19:BG20"/>
    <mergeCell ref="BI15:BN16"/>
    <mergeCell ref="C16:Q16"/>
    <mergeCell ref="R16:AE16"/>
    <mergeCell ref="AF16:AL16"/>
    <mergeCell ref="AM16:BG16"/>
    <mergeCell ref="C17:H18"/>
    <mergeCell ref="I17:AE18"/>
    <mergeCell ref="AF17:AJ18"/>
    <mergeCell ref="AK17:AY17"/>
    <mergeCell ref="AZ17:BG17"/>
    <mergeCell ref="C13:H15"/>
    <mergeCell ref="I13:AE15"/>
    <mergeCell ref="BF13:BG14"/>
    <mergeCell ref="AK14:AW15"/>
    <mergeCell ref="AF15:AJ15"/>
    <mergeCell ref="AZ15:BA15"/>
    <mergeCell ref="BB15:BC15"/>
    <mergeCell ref="BD15:BE15"/>
    <mergeCell ref="BF15:BG15"/>
    <mergeCell ref="BI11:BN11"/>
    <mergeCell ref="AK12:AY12"/>
    <mergeCell ref="AZ12:BG12"/>
    <mergeCell ref="BI12:BN14"/>
    <mergeCell ref="AF13:AJ14"/>
    <mergeCell ref="AK13:AW13"/>
    <mergeCell ref="AX13:AY15"/>
    <mergeCell ref="AZ13:BE14"/>
    <mergeCell ref="C10:BG10"/>
    <mergeCell ref="C11:H12"/>
    <mergeCell ref="I11:AE12"/>
    <mergeCell ref="AF11:AJ12"/>
    <mergeCell ref="AK11:AY11"/>
    <mergeCell ref="AZ11:BG11"/>
    <mergeCell ref="F7:AM7"/>
    <mergeCell ref="AR7:AU9"/>
    <mergeCell ref="AV7:AX9"/>
    <mergeCell ref="AY7:BB9"/>
    <mergeCell ref="BC7:BG9"/>
    <mergeCell ref="BH7:BL9"/>
    <mergeCell ref="C9:AQ9"/>
    <mergeCell ref="C1:AK2"/>
    <mergeCell ref="AL1:BN1"/>
    <mergeCell ref="AR2:BN2"/>
    <mergeCell ref="E5:F5"/>
    <mergeCell ref="G5:W5"/>
    <mergeCell ref="AD5:AE5"/>
    <mergeCell ref="AF5:AQ5"/>
    <mergeCell ref="AX5:AY5"/>
    <mergeCell ref="AZ5:BL5"/>
  </mergeCells>
  <phoneticPr fontId="17"/>
  <dataValidations count="3">
    <dataValidation type="list" allowBlank="1" showInputMessage="1" showErrorMessage="1" sqref="E5:F5 AD5:AE5 AX5:AY5">
      <formula1>$B$5</formula1>
    </dataValidation>
    <dataValidation imeMode="disabled" allowBlank="1" showInputMessage="1" showErrorMessage="1" sqref="C13:H15 C19:H21 C25:H27"/>
    <dataValidation imeMode="hiragana" allowBlank="1" showInputMessage="1" showErrorMessage="1" sqref="AK13:AW13 AK19:AW19 G36 AK25:AW25"/>
  </dataValidations>
  <printOptions horizontalCentered="1" verticalCentered="1"/>
  <pageMargins left="0.70866141732283472" right="0.31496062992125984" top="0.35433070866141736" bottom="0.35433070866141736" header="0" footer="0"/>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N144"/>
  <sheetViews>
    <sheetView view="pageBreakPreview" zoomScale="80" zoomScaleNormal="70" zoomScaleSheetLayoutView="80" workbookViewId="0">
      <pane ySplit="1" topLeftCell="A2" activePane="bottomLeft" state="frozen"/>
      <selection activeCell="H44" sqref="H44"/>
      <selection pane="bottomLeft" activeCell="A2" sqref="A2"/>
    </sheetView>
  </sheetViews>
  <sheetFormatPr defaultRowHeight="13.5"/>
  <cols>
    <col min="1" max="1" width="5.75" style="55" customWidth="1"/>
    <col min="2" max="2" width="30.75" style="56" customWidth="1"/>
    <col min="3" max="3" width="10.5" style="57" customWidth="1"/>
    <col min="4" max="4" width="11.5" style="58" customWidth="1"/>
    <col min="5" max="5" width="11" style="59" customWidth="1"/>
    <col min="6" max="6" width="7.75" style="58" customWidth="1"/>
    <col min="7" max="7" width="31.375" style="60" customWidth="1"/>
    <col min="8" max="8" width="43.5" style="60" customWidth="1"/>
    <col min="9" max="9" width="4.875" style="21" customWidth="1"/>
    <col min="10" max="12" width="4.375" style="21" customWidth="1"/>
    <col min="13" max="13" width="4.375" style="62" customWidth="1"/>
    <col min="14" max="14" width="9" style="21"/>
    <col min="15" max="16384" width="9" style="55"/>
  </cols>
  <sheetData>
    <row r="1" spans="1:14" s="5" customFormat="1" ht="33.75">
      <c r="A1" s="6" t="s">
        <v>148</v>
      </c>
      <c r="B1" s="7" t="s">
        <v>34</v>
      </c>
      <c r="C1" s="7" t="s">
        <v>124</v>
      </c>
      <c r="D1" s="7" t="s">
        <v>149</v>
      </c>
      <c r="E1" s="6" t="s">
        <v>150</v>
      </c>
      <c r="F1" s="7" t="s">
        <v>156</v>
      </c>
      <c r="G1" s="7" t="s">
        <v>35</v>
      </c>
      <c r="H1" s="7" t="s">
        <v>151</v>
      </c>
      <c r="I1" s="8" t="s">
        <v>152</v>
      </c>
      <c r="J1" s="8" t="s">
        <v>531</v>
      </c>
      <c r="K1" s="8" t="s">
        <v>153</v>
      </c>
      <c r="L1" s="8" t="s">
        <v>154</v>
      </c>
      <c r="M1" s="8" t="s">
        <v>155</v>
      </c>
      <c r="N1" s="51"/>
    </row>
    <row r="2" spans="1:14" s="16" customFormat="1" ht="94.5" customHeight="1">
      <c r="A2" s="9" t="s">
        <v>274</v>
      </c>
      <c r="B2" s="17" t="s">
        <v>298</v>
      </c>
      <c r="C2" s="23">
        <v>45818</v>
      </c>
      <c r="D2" s="17" t="s">
        <v>414</v>
      </c>
      <c r="E2" s="10" t="s">
        <v>37</v>
      </c>
      <c r="F2" s="19" t="s">
        <v>468</v>
      </c>
      <c r="G2" s="53" t="s">
        <v>176</v>
      </c>
      <c r="H2" s="54" t="s">
        <v>532</v>
      </c>
      <c r="I2" s="22" t="str">
        <f t="shared" ref="I2:I33" si="0">LEFT(A2,4)</f>
        <v>C122</v>
      </c>
      <c r="J2" s="22">
        <v>12</v>
      </c>
      <c r="K2" s="22" t="s">
        <v>529</v>
      </c>
      <c r="L2" s="15" t="str">
        <f t="shared" ref="L2:L33" si="1">IF(J2&lt;16,"2",IF(J2&lt;19,"3","4"))</f>
        <v>2</v>
      </c>
      <c r="M2" s="22" t="s">
        <v>537</v>
      </c>
      <c r="N2" s="21"/>
    </row>
    <row r="3" spans="1:14" s="16" customFormat="1" ht="94.5" customHeight="1">
      <c r="A3" s="9" t="s">
        <v>275</v>
      </c>
      <c r="B3" s="17" t="s">
        <v>298</v>
      </c>
      <c r="C3" s="23" t="s">
        <v>311</v>
      </c>
      <c r="D3" s="17" t="s">
        <v>436</v>
      </c>
      <c r="E3" s="10" t="s">
        <v>37</v>
      </c>
      <c r="F3" s="19" t="s">
        <v>468</v>
      </c>
      <c r="G3" s="53" t="s">
        <v>176</v>
      </c>
      <c r="H3" s="54" t="s">
        <v>532</v>
      </c>
      <c r="I3" s="22" t="str">
        <f t="shared" si="0"/>
        <v>C122</v>
      </c>
      <c r="J3" s="22">
        <v>12</v>
      </c>
      <c r="K3" s="22" t="s">
        <v>529</v>
      </c>
      <c r="L3" s="15" t="str">
        <f t="shared" si="1"/>
        <v>2</v>
      </c>
      <c r="M3" s="22" t="s">
        <v>541</v>
      </c>
      <c r="N3" s="21"/>
    </row>
    <row r="4" spans="1:14" s="16" customFormat="1" ht="78.75">
      <c r="A4" s="9" t="s">
        <v>276</v>
      </c>
      <c r="B4" s="17" t="s">
        <v>299</v>
      </c>
      <c r="C4" s="125">
        <v>45987</v>
      </c>
      <c r="D4" s="17" t="s">
        <v>437</v>
      </c>
      <c r="E4" s="50" t="s">
        <v>440</v>
      </c>
      <c r="F4" s="19" t="s">
        <v>469</v>
      </c>
      <c r="G4" s="53" t="s">
        <v>176</v>
      </c>
      <c r="H4" s="54" t="s">
        <v>533</v>
      </c>
      <c r="I4" s="22" t="str">
        <f t="shared" si="0"/>
        <v>C128</v>
      </c>
      <c r="J4" s="22">
        <v>15</v>
      </c>
      <c r="K4" s="22" t="s">
        <v>523</v>
      </c>
      <c r="L4" s="15" t="str">
        <f t="shared" si="1"/>
        <v>2</v>
      </c>
      <c r="M4" s="22" t="s">
        <v>542</v>
      </c>
      <c r="N4" s="21"/>
    </row>
    <row r="5" spans="1:14" s="16" customFormat="1" ht="79.5" customHeight="1">
      <c r="A5" s="9" t="s">
        <v>277</v>
      </c>
      <c r="B5" s="17" t="s">
        <v>300</v>
      </c>
      <c r="C5" s="125">
        <v>45804</v>
      </c>
      <c r="D5" s="17" t="s">
        <v>438</v>
      </c>
      <c r="E5" s="10" t="s">
        <v>37</v>
      </c>
      <c r="F5" s="19" t="s">
        <v>468</v>
      </c>
      <c r="G5" s="53" t="s">
        <v>175</v>
      </c>
      <c r="H5" s="54" t="s">
        <v>534</v>
      </c>
      <c r="I5" s="22" t="str">
        <f t="shared" si="0"/>
        <v>C182</v>
      </c>
      <c r="J5" s="22">
        <v>12</v>
      </c>
      <c r="K5" s="22" t="s">
        <v>530</v>
      </c>
      <c r="L5" s="15" t="str">
        <f t="shared" si="1"/>
        <v>2</v>
      </c>
      <c r="M5" s="22" t="s">
        <v>536</v>
      </c>
      <c r="N5" s="21"/>
    </row>
    <row r="6" spans="1:14" s="21" customFormat="1" ht="85.5" customHeight="1">
      <c r="A6" s="9" t="s">
        <v>278</v>
      </c>
      <c r="B6" s="17" t="s">
        <v>300</v>
      </c>
      <c r="C6" s="125">
        <v>45946</v>
      </c>
      <c r="D6" s="17" t="s">
        <v>439</v>
      </c>
      <c r="E6" s="10" t="s">
        <v>37</v>
      </c>
      <c r="F6" s="19" t="s">
        <v>468</v>
      </c>
      <c r="G6" s="53" t="s">
        <v>175</v>
      </c>
      <c r="H6" s="54" t="s">
        <v>534</v>
      </c>
      <c r="I6" s="22" t="str">
        <f t="shared" si="0"/>
        <v>C182</v>
      </c>
      <c r="J6" s="22">
        <v>12</v>
      </c>
      <c r="K6" s="22" t="s">
        <v>530</v>
      </c>
      <c r="L6" s="15" t="str">
        <f t="shared" si="1"/>
        <v>2</v>
      </c>
      <c r="M6" s="22" t="s">
        <v>541</v>
      </c>
    </row>
    <row r="7" spans="1:14" s="21" customFormat="1" ht="31.5">
      <c r="A7" s="49" t="s">
        <v>197</v>
      </c>
      <c r="B7" s="11" t="s">
        <v>36</v>
      </c>
      <c r="C7" s="12">
        <v>45771</v>
      </c>
      <c r="D7" s="11" t="s">
        <v>326</v>
      </c>
      <c r="E7" s="13" t="s">
        <v>37</v>
      </c>
      <c r="F7" s="14" t="s">
        <v>441</v>
      </c>
      <c r="G7" s="52" t="s">
        <v>174</v>
      </c>
      <c r="H7" s="52" t="s">
        <v>470</v>
      </c>
      <c r="I7" s="22" t="str">
        <f t="shared" si="0"/>
        <v>EA01</v>
      </c>
      <c r="J7" s="15">
        <v>12</v>
      </c>
      <c r="K7" s="15" t="s">
        <v>522</v>
      </c>
      <c r="L7" s="15" t="str">
        <f t="shared" si="1"/>
        <v>2</v>
      </c>
      <c r="M7" s="22" t="s">
        <v>535</v>
      </c>
      <c r="N7" s="16"/>
    </row>
    <row r="8" spans="1:14" s="21" customFormat="1" ht="31.5">
      <c r="A8" s="49" t="s">
        <v>38</v>
      </c>
      <c r="B8" s="11" t="s">
        <v>36</v>
      </c>
      <c r="C8" s="12">
        <v>45798</v>
      </c>
      <c r="D8" s="11" t="s">
        <v>327</v>
      </c>
      <c r="E8" s="13" t="s">
        <v>37</v>
      </c>
      <c r="F8" s="14" t="s">
        <v>441</v>
      </c>
      <c r="G8" s="52" t="s">
        <v>174</v>
      </c>
      <c r="H8" s="52" t="s">
        <v>470</v>
      </c>
      <c r="I8" s="22" t="str">
        <f t="shared" si="0"/>
        <v>EA01</v>
      </c>
      <c r="J8" s="15">
        <v>12</v>
      </c>
      <c r="K8" s="15" t="s">
        <v>522</v>
      </c>
      <c r="L8" s="15" t="str">
        <f t="shared" si="1"/>
        <v>2</v>
      </c>
      <c r="M8" s="22" t="s">
        <v>536</v>
      </c>
      <c r="N8" s="16"/>
    </row>
    <row r="9" spans="1:14" s="21" customFormat="1" ht="31.5">
      <c r="A9" s="49" t="s">
        <v>39</v>
      </c>
      <c r="B9" s="11" t="s">
        <v>36</v>
      </c>
      <c r="C9" s="12">
        <v>45812</v>
      </c>
      <c r="D9" s="11" t="s">
        <v>328</v>
      </c>
      <c r="E9" s="13" t="s">
        <v>37</v>
      </c>
      <c r="F9" s="14" t="s">
        <v>441</v>
      </c>
      <c r="G9" s="52" t="s">
        <v>174</v>
      </c>
      <c r="H9" s="52" t="s">
        <v>470</v>
      </c>
      <c r="I9" s="22" t="str">
        <f t="shared" si="0"/>
        <v>EA01</v>
      </c>
      <c r="J9" s="15">
        <v>12</v>
      </c>
      <c r="K9" s="15" t="s">
        <v>522</v>
      </c>
      <c r="L9" s="15" t="str">
        <f t="shared" si="1"/>
        <v>2</v>
      </c>
      <c r="M9" s="22" t="s">
        <v>537</v>
      </c>
      <c r="N9" s="16"/>
    </row>
    <row r="10" spans="1:14" s="21" customFormat="1" ht="31.5">
      <c r="A10" s="49" t="s">
        <v>40</v>
      </c>
      <c r="B10" s="11" t="s">
        <v>36</v>
      </c>
      <c r="C10" s="12">
        <v>45889</v>
      </c>
      <c r="D10" s="11" t="s">
        <v>329</v>
      </c>
      <c r="E10" s="13" t="s">
        <v>37</v>
      </c>
      <c r="F10" s="14" t="s">
        <v>441</v>
      </c>
      <c r="G10" s="52" t="s">
        <v>174</v>
      </c>
      <c r="H10" s="52" t="s">
        <v>470</v>
      </c>
      <c r="I10" s="22" t="str">
        <f t="shared" si="0"/>
        <v>EA01</v>
      </c>
      <c r="J10" s="15">
        <v>12</v>
      </c>
      <c r="K10" s="15" t="s">
        <v>522</v>
      </c>
      <c r="L10" s="15" t="str">
        <f t="shared" si="1"/>
        <v>2</v>
      </c>
      <c r="M10" s="22" t="s">
        <v>539</v>
      </c>
    </row>
    <row r="11" spans="1:14" s="21" customFormat="1" ht="31.5">
      <c r="A11" s="9" t="s">
        <v>41</v>
      </c>
      <c r="B11" s="17" t="s">
        <v>36</v>
      </c>
      <c r="C11" s="18">
        <v>45910</v>
      </c>
      <c r="D11" s="17" t="s">
        <v>330</v>
      </c>
      <c r="E11" s="13" t="s">
        <v>37</v>
      </c>
      <c r="F11" s="19" t="s">
        <v>441</v>
      </c>
      <c r="G11" s="52" t="s">
        <v>174</v>
      </c>
      <c r="H11" s="52" t="s">
        <v>470</v>
      </c>
      <c r="I11" s="22" t="str">
        <f t="shared" si="0"/>
        <v>EA01</v>
      </c>
      <c r="J11" s="20">
        <v>12</v>
      </c>
      <c r="K11" s="20" t="s">
        <v>522</v>
      </c>
      <c r="L11" s="15" t="str">
        <f t="shared" si="1"/>
        <v>2</v>
      </c>
      <c r="M11" s="22" t="s">
        <v>540</v>
      </c>
    </row>
    <row r="12" spans="1:14" s="21" customFormat="1" ht="31.5">
      <c r="A12" s="9" t="s">
        <v>42</v>
      </c>
      <c r="B12" s="17" t="s">
        <v>36</v>
      </c>
      <c r="C12" s="23" t="s">
        <v>301</v>
      </c>
      <c r="D12" s="17" t="s">
        <v>331</v>
      </c>
      <c r="E12" s="10" t="s">
        <v>37</v>
      </c>
      <c r="F12" s="19" t="s">
        <v>441</v>
      </c>
      <c r="G12" s="52" t="s">
        <v>174</v>
      </c>
      <c r="H12" s="52" t="s">
        <v>470</v>
      </c>
      <c r="I12" s="22" t="str">
        <f t="shared" si="0"/>
        <v>EA01</v>
      </c>
      <c r="J12" s="22">
        <v>12</v>
      </c>
      <c r="K12" s="22" t="s">
        <v>522</v>
      </c>
      <c r="L12" s="15" t="str">
        <f t="shared" si="1"/>
        <v>2</v>
      </c>
      <c r="M12" s="22" t="s">
        <v>541</v>
      </c>
    </row>
    <row r="13" spans="1:14" s="21" customFormat="1" ht="31.5">
      <c r="A13" s="9" t="s">
        <v>43</v>
      </c>
      <c r="B13" s="17" t="s">
        <v>36</v>
      </c>
      <c r="C13" s="23">
        <v>46078</v>
      </c>
      <c r="D13" s="17" t="s">
        <v>332</v>
      </c>
      <c r="E13" s="10" t="s">
        <v>37</v>
      </c>
      <c r="F13" s="19" t="s">
        <v>441</v>
      </c>
      <c r="G13" s="52" t="s">
        <v>174</v>
      </c>
      <c r="H13" s="52" t="s">
        <v>470</v>
      </c>
      <c r="I13" s="22" t="str">
        <f t="shared" si="0"/>
        <v>EA01</v>
      </c>
      <c r="J13" s="22">
        <v>12</v>
      </c>
      <c r="K13" s="22" t="s">
        <v>522</v>
      </c>
      <c r="L13" s="15" t="str">
        <f t="shared" si="1"/>
        <v>2</v>
      </c>
      <c r="M13" s="22" t="s">
        <v>545</v>
      </c>
    </row>
    <row r="14" spans="1:14" s="21" customFormat="1" ht="31.5">
      <c r="A14" s="9" t="s">
        <v>198</v>
      </c>
      <c r="B14" s="17" t="s">
        <v>44</v>
      </c>
      <c r="C14" s="23">
        <v>45861</v>
      </c>
      <c r="D14" s="17" t="s">
        <v>333</v>
      </c>
      <c r="E14" s="10" t="s">
        <v>37</v>
      </c>
      <c r="F14" s="19" t="s">
        <v>441</v>
      </c>
      <c r="G14" s="52" t="s">
        <v>174</v>
      </c>
      <c r="H14" s="52" t="s">
        <v>471</v>
      </c>
      <c r="I14" s="22" t="str">
        <f t="shared" si="0"/>
        <v>EA02</v>
      </c>
      <c r="J14" s="22">
        <v>12</v>
      </c>
      <c r="K14" s="22" t="s">
        <v>522</v>
      </c>
      <c r="L14" s="15" t="str">
        <f t="shared" si="1"/>
        <v>2</v>
      </c>
      <c r="M14" s="22" t="s">
        <v>538</v>
      </c>
    </row>
    <row r="15" spans="1:14" s="21" customFormat="1" ht="31.5">
      <c r="A15" s="9" t="s">
        <v>45</v>
      </c>
      <c r="B15" s="17" t="s">
        <v>44</v>
      </c>
      <c r="C15" s="23" t="s">
        <v>302</v>
      </c>
      <c r="D15" s="17" t="s">
        <v>334</v>
      </c>
      <c r="E15" s="10" t="s">
        <v>37</v>
      </c>
      <c r="F15" s="19" t="s">
        <v>441</v>
      </c>
      <c r="G15" s="52" t="s">
        <v>174</v>
      </c>
      <c r="H15" s="52" t="s">
        <v>471</v>
      </c>
      <c r="I15" s="22" t="str">
        <f t="shared" si="0"/>
        <v>EA02</v>
      </c>
      <c r="J15" s="22">
        <v>12</v>
      </c>
      <c r="K15" s="22" t="s">
        <v>522</v>
      </c>
      <c r="L15" s="15" t="str">
        <f t="shared" si="1"/>
        <v>2</v>
      </c>
      <c r="M15" s="22" t="s">
        <v>541</v>
      </c>
    </row>
    <row r="16" spans="1:14" s="21" customFormat="1" ht="47.25">
      <c r="A16" s="9" t="s">
        <v>250</v>
      </c>
      <c r="B16" s="17" t="s">
        <v>131</v>
      </c>
      <c r="C16" s="23" t="s">
        <v>303</v>
      </c>
      <c r="D16" s="17" t="s">
        <v>335</v>
      </c>
      <c r="E16" s="50" t="s">
        <v>46</v>
      </c>
      <c r="F16" s="19" t="s">
        <v>441</v>
      </c>
      <c r="G16" s="52" t="s">
        <v>174</v>
      </c>
      <c r="H16" s="52" t="s">
        <v>472</v>
      </c>
      <c r="I16" s="22" t="str">
        <f t="shared" si="0"/>
        <v>EA04</v>
      </c>
      <c r="J16" s="22">
        <v>14</v>
      </c>
      <c r="K16" s="22" t="s">
        <v>522</v>
      </c>
      <c r="L16" s="15" t="str">
        <f t="shared" si="1"/>
        <v>2</v>
      </c>
      <c r="M16" s="22" t="s">
        <v>542</v>
      </c>
    </row>
    <row r="17" spans="1:13" s="21" customFormat="1" ht="31.5">
      <c r="A17" s="9" t="s">
        <v>218</v>
      </c>
      <c r="B17" s="17" t="s">
        <v>47</v>
      </c>
      <c r="C17" s="23" t="s">
        <v>304</v>
      </c>
      <c r="D17" s="17" t="s">
        <v>336</v>
      </c>
      <c r="E17" s="10" t="s">
        <v>37</v>
      </c>
      <c r="F17" s="19" t="s">
        <v>441</v>
      </c>
      <c r="G17" s="52" t="s">
        <v>174</v>
      </c>
      <c r="H17" s="52" t="s">
        <v>473</v>
      </c>
      <c r="I17" s="22" t="str">
        <f t="shared" si="0"/>
        <v>EA05</v>
      </c>
      <c r="J17" s="22">
        <v>12</v>
      </c>
      <c r="K17" s="22" t="s">
        <v>522</v>
      </c>
      <c r="L17" s="15" t="str">
        <f t="shared" si="1"/>
        <v>2</v>
      </c>
      <c r="M17" s="22" t="s">
        <v>543</v>
      </c>
    </row>
    <row r="18" spans="1:13" s="21" customFormat="1" ht="47.25">
      <c r="A18" s="9" t="s">
        <v>219</v>
      </c>
      <c r="B18" s="17" t="s">
        <v>48</v>
      </c>
      <c r="C18" s="23" t="s">
        <v>305</v>
      </c>
      <c r="D18" s="17" t="s">
        <v>337</v>
      </c>
      <c r="E18" s="10" t="s">
        <v>37</v>
      </c>
      <c r="F18" s="19" t="s">
        <v>441</v>
      </c>
      <c r="G18" s="52" t="s">
        <v>174</v>
      </c>
      <c r="H18" s="52" t="s">
        <v>472</v>
      </c>
      <c r="I18" s="22" t="str">
        <f t="shared" si="0"/>
        <v>EA06</v>
      </c>
      <c r="J18" s="22">
        <v>12</v>
      </c>
      <c r="K18" s="22" t="s">
        <v>522</v>
      </c>
      <c r="L18" s="15" t="str">
        <f t="shared" si="1"/>
        <v>2</v>
      </c>
      <c r="M18" s="22" t="s">
        <v>543</v>
      </c>
    </row>
    <row r="19" spans="1:13" s="21" customFormat="1" ht="31.5">
      <c r="A19" s="9" t="s">
        <v>202</v>
      </c>
      <c r="B19" s="17" t="s">
        <v>49</v>
      </c>
      <c r="C19" s="23">
        <v>45847</v>
      </c>
      <c r="D19" s="17" t="s">
        <v>338</v>
      </c>
      <c r="E19" s="10" t="s">
        <v>37</v>
      </c>
      <c r="F19" s="19" t="s">
        <v>442</v>
      </c>
      <c r="G19" s="52" t="s">
        <v>175</v>
      </c>
      <c r="H19" s="52" t="s">
        <v>474</v>
      </c>
      <c r="I19" s="22" t="str">
        <f t="shared" si="0"/>
        <v>EA07</v>
      </c>
      <c r="J19" s="22">
        <v>12</v>
      </c>
      <c r="K19" s="22" t="s">
        <v>522</v>
      </c>
      <c r="L19" s="15" t="str">
        <f t="shared" si="1"/>
        <v>2</v>
      </c>
      <c r="M19" s="22" t="s">
        <v>538</v>
      </c>
    </row>
    <row r="20" spans="1:13" s="21" customFormat="1" ht="31.5">
      <c r="A20" s="9" t="s">
        <v>251</v>
      </c>
      <c r="B20" s="17" t="s">
        <v>50</v>
      </c>
      <c r="C20" s="23">
        <v>45875</v>
      </c>
      <c r="D20" s="17" t="s">
        <v>339</v>
      </c>
      <c r="E20" s="10" t="s">
        <v>37</v>
      </c>
      <c r="F20" s="19" t="s">
        <v>443</v>
      </c>
      <c r="G20" s="52" t="s">
        <v>175</v>
      </c>
      <c r="H20" s="52" t="s">
        <v>474</v>
      </c>
      <c r="I20" s="22" t="str">
        <f t="shared" si="0"/>
        <v>EA08</v>
      </c>
      <c r="J20" s="22">
        <v>12</v>
      </c>
      <c r="K20" s="22" t="s">
        <v>522</v>
      </c>
      <c r="L20" s="15" t="str">
        <f t="shared" si="1"/>
        <v>2</v>
      </c>
      <c r="M20" s="22" t="s">
        <v>539</v>
      </c>
    </row>
    <row r="21" spans="1:13" s="21" customFormat="1" ht="31.5">
      <c r="A21" s="9" t="s">
        <v>220</v>
      </c>
      <c r="B21" s="17" t="s">
        <v>51</v>
      </c>
      <c r="C21" s="23">
        <v>45813</v>
      </c>
      <c r="D21" s="17" t="s">
        <v>340</v>
      </c>
      <c r="E21" s="10" t="s">
        <v>37</v>
      </c>
      <c r="F21" s="19" t="s">
        <v>444</v>
      </c>
      <c r="G21" s="52" t="s">
        <v>175</v>
      </c>
      <c r="H21" s="52" t="s">
        <v>474</v>
      </c>
      <c r="I21" s="22" t="str">
        <f t="shared" si="0"/>
        <v>EA09</v>
      </c>
      <c r="J21" s="22">
        <v>12</v>
      </c>
      <c r="K21" s="22" t="s">
        <v>522</v>
      </c>
      <c r="L21" s="15" t="str">
        <f t="shared" si="1"/>
        <v>2</v>
      </c>
      <c r="M21" s="22" t="s">
        <v>537</v>
      </c>
    </row>
    <row r="22" spans="1:13" s="21" customFormat="1" ht="31.5">
      <c r="A22" s="9" t="s">
        <v>199</v>
      </c>
      <c r="B22" s="17" t="s">
        <v>52</v>
      </c>
      <c r="C22" s="23" t="s">
        <v>306</v>
      </c>
      <c r="D22" s="17" t="s">
        <v>341</v>
      </c>
      <c r="E22" s="10" t="s">
        <v>37</v>
      </c>
      <c r="F22" s="19" t="s">
        <v>441</v>
      </c>
      <c r="G22" s="52" t="s">
        <v>174</v>
      </c>
      <c r="H22" s="52" t="s">
        <v>471</v>
      </c>
      <c r="I22" s="22" t="str">
        <f t="shared" si="0"/>
        <v>EA11</v>
      </c>
      <c r="J22" s="22">
        <v>12</v>
      </c>
      <c r="K22" s="22" t="s">
        <v>522</v>
      </c>
      <c r="L22" s="15" t="str">
        <f t="shared" si="1"/>
        <v>2</v>
      </c>
      <c r="M22" s="22" t="s">
        <v>542</v>
      </c>
    </row>
    <row r="23" spans="1:13" s="21" customFormat="1" ht="78.75">
      <c r="A23" s="9" t="s">
        <v>221</v>
      </c>
      <c r="B23" s="17" t="s">
        <v>53</v>
      </c>
      <c r="C23" s="23" t="s">
        <v>307</v>
      </c>
      <c r="D23" s="17" t="s">
        <v>342</v>
      </c>
      <c r="E23" s="10" t="s">
        <v>37</v>
      </c>
      <c r="F23" s="19" t="s">
        <v>441</v>
      </c>
      <c r="G23" s="52" t="s">
        <v>174</v>
      </c>
      <c r="H23" s="52" t="s">
        <v>475</v>
      </c>
      <c r="I23" s="22" t="str">
        <f t="shared" si="0"/>
        <v>EA12</v>
      </c>
      <c r="J23" s="22">
        <v>12</v>
      </c>
      <c r="K23" s="22" t="s">
        <v>522</v>
      </c>
      <c r="L23" s="15" t="str">
        <f t="shared" si="1"/>
        <v>2</v>
      </c>
      <c r="M23" s="22" t="s">
        <v>541</v>
      </c>
    </row>
    <row r="24" spans="1:13" s="21" customFormat="1" ht="31.5">
      <c r="A24" s="9" t="s">
        <v>252</v>
      </c>
      <c r="B24" s="17" t="s">
        <v>132</v>
      </c>
      <c r="C24" s="23">
        <v>46050</v>
      </c>
      <c r="D24" s="17" t="s">
        <v>343</v>
      </c>
      <c r="E24" s="10" t="s">
        <v>37</v>
      </c>
      <c r="F24" s="19" t="s">
        <v>441</v>
      </c>
      <c r="G24" s="52" t="s">
        <v>174</v>
      </c>
      <c r="H24" s="52" t="s">
        <v>473</v>
      </c>
      <c r="I24" s="22" t="str">
        <f t="shared" si="0"/>
        <v>EA13</v>
      </c>
      <c r="J24" s="22">
        <v>12</v>
      </c>
      <c r="K24" s="22" t="s">
        <v>522</v>
      </c>
      <c r="L24" s="15" t="str">
        <f t="shared" si="1"/>
        <v>2</v>
      </c>
      <c r="M24" s="22" t="s">
        <v>544</v>
      </c>
    </row>
    <row r="25" spans="1:13" s="21" customFormat="1" ht="47.25">
      <c r="A25" s="9" t="s">
        <v>253</v>
      </c>
      <c r="B25" s="17" t="s">
        <v>54</v>
      </c>
      <c r="C25" s="23" t="s">
        <v>308</v>
      </c>
      <c r="D25" s="17" t="s">
        <v>344</v>
      </c>
      <c r="E25" s="10" t="s">
        <v>37</v>
      </c>
      <c r="F25" s="19" t="s">
        <v>441</v>
      </c>
      <c r="G25" s="52" t="s">
        <v>174</v>
      </c>
      <c r="H25" s="52" t="s">
        <v>472</v>
      </c>
      <c r="I25" s="22" t="str">
        <f t="shared" si="0"/>
        <v>EA14</v>
      </c>
      <c r="J25" s="22">
        <v>12</v>
      </c>
      <c r="K25" s="22" t="s">
        <v>522</v>
      </c>
      <c r="L25" s="15" t="str">
        <f t="shared" si="1"/>
        <v>2</v>
      </c>
      <c r="M25" s="22" t="s">
        <v>542</v>
      </c>
    </row>
    <row r="26" spans="1:13" s="21" customFormat="1" ht="31.5">
      <c r="A26" s="9" t="s">
        <v>254</v>
      </c>
      <c r="B26" s="17" t="s">
        <v>55</v>
      </c>
      <c r="C26" s="23">
        <v>45903</v>
      </c>
      <c r="D26" s="17" t="s">
        <v>345</v>
      </c>
      <c r="E26" s="10" t="s">
        <v>37</v>
      </c>
      <c r="F26" s="19" t="s">
        <v>445</v>
      </c>
      <c r="G26" s="52" t="s">
        <v>175</v>
      </c>
      <c r="H26" s="52" t="s">
        <v>474</v>
      </c>
      <c r="I26" s="22" t="str">
        <f t="shared" si="0"/>
        <v>EA15</v>
      </c>
      <c r="J26" s="22">
        <v>12</v>
      </c>
      <c r="K26" s="22" t="s">
        <v>522</v>
      </c>
      <c r="L26" s="15" t="str">
        <f t="shared" si="1"/>
        <v>2</v>
      </c>
      <c r="M26" s="22" t="s">
        <v>540</v>
      </c>
    </row>
    <row r="27" spans="1:13" s="21" customFormat="1" ht="24">
      <c r="A27" s="9" t="s">
        <v>203</v>
      </c>
      <c r="B27" s="17" t="s">
        <v>56</v>
      </c>
      <c r="C27" s="23" t="s">
        <v>309</v>
      </c>
      <c r="D27" s="17" t="s">
        <v>346</v>
      </c>
      <c r="E27" s="10" t="s">
        <v>37</v>
      </c>
      <c r="F27" s="19" t="s">
        <v>441</v>
      </c>
      <c r="G27" s="52" t="s">
        <v>175</v>
      </c>
      <c r="H27" s="52" t="s">
        <v>476</v>
      </c>
      <c r="I27" s="22" t="str">
        <f t="shared" si="0"/>
        <v>EA17</v>
      </c>
      <c r="J27" s="22">
        <v>12</v>
      </c>
      <c r="K27" s="22" t="s">
        <v>522</v>
      </c>
      <c r="L27" s="15" t="str">
        <f t="shared" si="1"/>
        <v>2</v>
      </c>
      <c r="M27" s="22" t="s">
        <v>542</v>
      </c>
    </row>
    <row r="28" spans="1:13" s="21" customFormat="1" ht="24">
      <c r="A28" s="9" t="s">
        <v>222</v>
      </c>
      <c r="B28" s="17" t="s">
        <v>57</v>
      </c>
      <c r="C28" s="23" t="s">
        <v>301</v>
      </c>
      <c r="D28" s="17" t="s">
        <v>331</v>
      </c>
      <c r="E28" s="10" t="s">
        <v>37</v>
      </c>
      <c r="F28" s="19" t="s">
        <v>443</v>
      </c>
      <c r="G28" s="52" t="s">
        <v>175</v>
      </c>
      <c r="H28" s="52" t="s">
        <v>477</v>
      </c>
      <c r="I28" s="22" t="str">
        <f t="shared" si="0"/>
        <v>EA18</v>
      </c>
      <c r="J28" s="22">
        <v>12</v>
      </c>
      <c r="K28" s="22" t="s">
        <v>522</v>
      </c>
      <c r="L28" s="15" t="str">
        <f t="shared" si="1"/>
        <v>2</v>
      </c>
      <c r="M28" s="22" t="s">
        <v>541</v>
      </c>
    </row>
    <row r="29" spans="1:13" s="21" customFormat="1" ht="24">
      <c r="A29" s="9" t="s">
        <v>223</v>
      </c>
      <c r="B29" s="17" t="s">
        <v>57</v>
      </c>
      <c r="C29" s="23" t="s">
        <v>310</v>
      </c>
      <c r="D29" s="17" t="s">
        <v>347</v>
      </c>
      <c r="E29" s="10" t="s">
        <v>37</v>
      </c>
      <c r="F29" s="19" t="s">
        <v>443</v>
      </c>
      <c r="G29" s="52" t="s">
        <v>175</v>
      </c>
      <c r="H29" s="52" t="s">
        <v>477</v>
      </c>
      <c r="I29" s="22" t="str">
        <f t="shared" si="0"/>
        <v>EA18</v>
      </c>
      <c r="J29" s="22">
        <v>12</v>
      </c>
      <c r="K29" s="22" t="s">
        <v>522</v>
      </c>
      <c r="L29" s="15" t="str">
        <f t="shared" si="1"/>
        <v>2</v>
      </c>
      <c r="M29" s="22" t="s">
        <v>543</v>
      </c>
    </row>
    <row r="30" spans="1:13" s="21" customFormat="1" ht="24">
      <c r="A30" s="9" t="s">
        <v>224</v>
      </c>
      <c r="B30" s="17" t="s">
        <v>133</v>
      </c>
      <c r="C30" s="23">
        <v>45805</v>
      </c>
      <c r="D30" s="17" t="s">
        <v>348</v>
      </c>
      <c r="E30" s="10" t="s">
        <v>37</v>
      </c>
      <c r="F30" s="19" t="s">
        <v>442</v>
      </c>
      <c r="G30" s="52" t="s">
        <v>174</v>
      </c>
      <c r="H30" s="52" t="s">
        <v>478</v>
      </c>
      <c r="I30" s="22" t="str">
        <f t="shared" si="0"/>
        <v>EA21</v>
      </c>
      <c r="J30" s="22">
        <v>12</v>
      </c>
      <c r="K30" s="22" t="s">
        <v>522</v>
      </c>
      <c r="L30" s="15" t="str">
        <f t="shared" si="1"/>
        <v>2</v>
      </c>
      <c r="M30" s="22" t="s">
        <v>536</v>
      </c>
    </row>
    <row r="31" spans="1:13" s="21" customFormat="1" ht="47.25">
      <c r="A31" s="9" t="s">
        <v>201</v>
      </c>
      <c r="B31" s="17" t="s">
        <v>134</v>
      </c>
      <c r="C31" s="23">
        <v>45868</v>
      </c>
      <c r="D31" s="17" t="s">
        <v>349</v>
      </c>
      <c r="E31" s="10" t="s">
        <v>37</v>
      </c>
      <c r="F31" s="19" t="s">
        <v>441</v>
      </c>
      <c r="G31" s="52" t="s">
        <v>174</v>
      </c>
      <c r="H31" s="52" t="s">
        <v>472</v>
      </c>
      <c r="I31" s="22" t="str">
        <f t="shared" si="0"/>
        <v>EA27</v>
      </c>
      <c r="J31" s="22">
        <v>12</v>
      </c>
      <c r="K31" s="22" t="s">
        <v>522</v>
      </c>
      <c r="L31" s="15" t="str">
        <f t="shared" si="1"/>
        <v>2</v>
      </c>
      <c r="M31" s="22" t="s">
        <v>538</v>
      </c>
    </row>
    <row r="32" spans="1:13" s="21" customFormat="1" ht="47.25">
      <c r="A32" s="9" t="s">
        <v>225</v>
      </c>
      <c r="B32" s="17" t="s">
        <v>134</v>
      </c>
      <c r="C32" s="23" t="s">
        <v>311</v>
      </c>
      <c r="D32" s="17" t="s">
        <v>350</v>
      </c>
      <c r="E32" s="10" t="s">
        <v>37</v>
      </c>
      <c r="F32" s="19" t="s">
        <v>441</v>
      </c>
      <c r="G32" s="52" t="s">
        <v>174</v>
      </c>
      <c r="H32" s="52" t="s">
        <v>472</v>
      </c>
      <c r="I32" s="22" t="str">
        <f t="shared" si="0"/>
        <v>EA27</v>
      </c>
      <c r="J32" s="22">
        <v>12</v>
      </c>
      <c r="K32" s="22" t="s">
        <v>522</v>
      </c>
      <c r="L32" s="15" t="str">
        <f t="shared" si="1"/>
        <v>2</v>
      </c>
      <c r="M32" s="22" t="s">
        <v>541</v>
      </c>
    </row>
    <row r="33" spans="1:13" s="21" customFormat="1" ht="47.25">
      <c r="A33" s="9" t="s">
        <v>135</v>
      </c>
      <c r="B33" s="17" t="s">
        <v>134</v>
      </c>
      <c r="C33" s="23">
        <v>46043</v>
      </c>
      <c r="D33" s="17" t="s">
        <v>351</v>
      </c>
      <c r="E33" s="10" t="s">
        <v>37</v>
      </c>
      <c r="F33" s="19" t="s">
        <v>441</v>
      </c>
      <c r="G33" s="52" t="s">
        <v>174</v>
      </c>
      <c r="H33" s="52" t="s">
        <v>472</v>
      </c>
      <c r="I33" s="22" t="str">
        <f t="shared" si="0"/>
        <v>EA27</v>
      </c>
      <c r="J33" s="22">
        <v>12</v>
      </c>
      <c r="K33" s="22" t="s">
        <v>522</v>
      </c>
      <c r="L33" s="15" t="str">
        <f t="shared" si="1"/>
        <v>2</v>
      </c>
      <c r="M33" s="22" t="s">
        <v>544</v>
      </c>
    </row>
    <row r="34" spans="1:13" s="21" customFormat="1" ht="31.5">
      <c r="A34" s="9" t="s">
        <v>200</v>
      </c>
      <c r="B34" s="17" t="s">
        <v>136</v>
      </c>
      <c r="C34" s="23">
        <v>45805</v>
      </c>
      <c r="D34" s="17" t="s">
        <v>348</v>
      </c>
      <c r="E34" s="10" t="s">
        <v>37</v>
      </c>
      <c r="F34" s="19" t="s">
        <v>441</v>
      </c>
      <c r="G34" s="52" t="s">
        <v>174</v>
      </c>
      <c r="H34" s="52" t="s">
        <v>471</v>
      </c>
      <c r="I34" s="22" t="str">
        <f t="shared" ref="I34:I65" si="2">LEFT(A34,4)</f>
        <v>EA28</v>
      </c>
      <c r="J34" s="22">
        <v>12</v>
      </c>
      <c r="K34" s="22" t="s">
        <v>522</v>
      </c>
      <c r="L34" s="15" t="str">
        <f t="shared" ref="L34:L65" si="3">IF(J34&lt;16,"2",IF(J34&lt;19,"3","4"))</f>
        <v>2</v>
      </c>
      <c r="M34" s="22" t="s">
        <v>536</v>
      </c>
    </row>
    <row r="35" spans="1:13" s="21" customFormat="1" ht="31.5">
      <c r="A35" s="9" t="s">
        <v>137</v>
      </c>
      <c r="B35" s="17" t="s">
        <v>136</v>
      </c>
      <c r="C35" s="23">
        <v>45833</v>
      </c>
      <c r="D35" s="17" t="s">
        <v>352</v>
      </c>
      <c r="E35" s="10" t="s">
        <v>37</v>
      </c>
      <c r="F35" s="19" t="s">
        <v>441</v>
      </c>
      <c r="G35" s="52" t="s">
        <v>174</v>
      </c>
      <c r="H35" s="52" t="s">
        <v>471</v>
      </c>
      <c r="I35" s="22" t="str">
        <f t="shared" si="2"/>
        <v>EA28</v>
      </c>
      <c r="J35" s="22">
        <v>12</v>
      </c>
      <c r="K35" s="22" t="s">
        <v>522</v>
      </c>
      <c r="L35" s="15" t="str">
        <f t="shared" si="3"/>
        <v>2</v>
      </c>
      <c r="M35" s="22" t="s">
        <v>537</v>
      </c>
    </row>
    <row r="36" spans="1:13" s="21" customFormat="1" ht="31.5">
      <c r="A36" s="9" t="s">
        <v>138</v>
      </c>
      <c r="B36" s="17" t="s">
        <v>136</v>
      </c>
      <c r="C36" s="23">
        <v>45847</v>
      </c>
      <c r="D36" s="17" t="s">
        <v>338</v>
      </c>
      <c r="E36" s="10" t="s">
        <v>37</v>
      </c>
      <c r="F36" s="19" t="s">
        <v>441</v>
      </c>
      <c r="G36" s="52" t="s">
        <v>174</v>
      </c>
      <c r="H36" s="52" t="s">
        <v>471</v>
      </c>
      <c r="I36" s="22" t="str">
        <f t="shared" si="2"/>
        <v>EA28</v>
      </c>
      <c r="J36" s="22">
        <v>12</v>
      </c>
      <c r="K36" s="22" t="s">
        <v>522</v>
      </c>
      <c r="L36" s="15" t="str">
        <f t="shared" si="3"/>
        <v>2</v>
      </c>
      <c r="M36" s="22" t="s">
        <v>538</v>
      </c>
    </row>
    <row r="37" spans="1:13" s="21" customFormat="1" ht="31.5">
      <c r="A37" s="9" t="s">
        <v>139</v>
      </c>
      <c r="B37" s="17" t="s">
        <v>136</v>
      </c>
      <c r="C37" s="23">
        <v>45873</v>
      </c>
      <c r="D37" s="17" t="s">
        <v>353</v>
      </c>
      <c r="E37" s="10" t="s">
        <v>37</v>
      </c>
      <c r="F37" s="19" t="s">
        <v>441</v>
      </c>
      <c r="G37" s="52" t="s">
        <v>174</v>
      </c>
      <c r="H37" s="52" t="s">
        <v>471</v>
      </c>
      <c r="I37" s="22" t="str">
        <f t="shared" si="2"/>
        <v>EA28</v>
      </c>
      <c r="J37" s="22">
        <v>12</v>
      </c>
      <c r="K37" s="22" t="s">
        <v>522</v>
      </c>
      <c r="L37" s="15" t="str">
        <f t="shared" si="3"/>
        <v>2</v>
      </c>
      <c r="M37" s="22" t="s">
        <v>539</v>
      </c>
    </row>
    <row r="38" spans="1:13" s="21" customFormat="1" ht="31.5">
      <c r="A38" s="9" t="s">
        <v>140</v>
      </c>
      <c r="B38" s="17" t="s">
        <v>136</v>
      </c>
      <c r="C38" s="23" t="s">
        <v>309</v>
      </c>
      <c r="D38" s="17" t="s">
        <v>346</v>
      </c>
      <c r="E38" s="10" t="s">
        <v>37</v>
      </c>
      <c r="F38" s="19" t="s">
        <v>441</v>
      </c>
      <c r="G38" s="52" t="s">
        <v>174</v>
      </c>
      <c r="H38" s="52" t="s">
        <v>471</v>
      </c>
      <c r="I38" s="22" t="str">
        <f t="shared" si="2"/>
        <v>EA28</v>
      </c>
      <c r="J38" s="22">
        <v>12</v>
      </c>
      <c r="K38" s="22" t="s">
        <v>522</v>
      </c>
      <c r="L38" s="15" t="str">
        <f t="shared" si="3"/>
        <v>2</v>
      </c>
      <c r="M38" s="22" t="s">
        <v>542</v>
      </c>
    </row>
    <row r="39" spans="1:13" s="21" customFormat="1" ht="31.5">
      <c r="A39" s="9" t="s">
        <v>157</v>
      </c>
      <c r="B39" s="17" t="s">
        <v>136</v>
      </c>
      <c r="C39" s="23">
        <v>46036</v>
      </c>
      <c r="D39" s="17" t="s">
        <v>354</v>
      </c>
      <c r="E39" s="10" t="s">
        <v>37</v>
      </c>
      <c r="F39" s="19" t="s">
        <v>441</v>
      </c>
      <c r="G39" s="52" t="s">
        <v>174</v>
      </c>
      <c r="H39" s="52" t="s">
        <v>471</v>
      </c>
      <c r="I39" s="22" t="str">
        <f t="shared" si="2"/>
        <v>EA28</v>
      </c>
      <c r="J39" s="22">
        <v>12</v>
      </c>
      <c r="K39" s="22" t="s">
        <v>522</v>
      </c>
      <c r="L39" s="15" t="str">
        <f t="shared" si="3"/>
        <v>2</v>
      </c>
      <c r="M39" s="22" t="s">
        <v>544</v>
      </c>
    </row>
    <row r="40" spans="1:13" s="21" customFormat="1" ht="31.5">
      <c r="A40" s="9" t="s">
        <v>255</v>
      </c>
      <c r="B40" s="17" t="s">
        <v>141</v>
      </c>
      <c r="C40" s="23">
        <v>45924</v>
      </c>
      <c r="D40" s="17" t="s">
        <v>355</v>
      </c>
      <c r="E40" s="10" t="s">
        <v>37</v>
      </c>
      <c r="F40" s="19" t="s">
        <v>441</v>
      </c>
      <c r="G40" s="52" t="s">
        <v>174</v>
      </c>
      <c r="H40" s="52" t="s">
        <v>471</v>
      </c>
      <c r="I40" s="22" t="str">
        <f t="shared" si="2"/>
        <v>EA29</v>
      </c>
      <c r="J40" s="22">
        <v>12</v>
      </c>
      <c r="K40" s="22" t="s">
        <v>522</v>
      </c>
      <c r="L40" s="15" t="str">
        <f t="shared" si="3"/>
        <v>2</v>
      </c>
      <c r="M40" s="22" t="s">
        <v>540</v>
      </c>
    </row>
    <row r="41" spans="1:13" s="21" customFormat="1" ht="31.5">
      <c r="A41" s="9" t="s">
        <v>256</v>
      </c>
      <c r="B41" s="17" t="s">
        <v>158</v>
      </c>
      <c r="C41" s="23">
        <v>46078</v>
      </c>
      <c r="D41" s="17" t="s">
        <v>356</v>
      </c>
      <c r="E41" s="10" t="s">
        <v>37</v>
      </c>
      <c r="F41" s="19" t="s">
        <v>446</v>
      </c>
      <c r="G41" s="52" t="s">
        <v>175</v>
      </c>
      <c r="H41" s="52" t="s">
        <v>479</v>
      </c>
      <c r="I41" s="22" t="str">
        <f t="shared" si="2"/>
        <v>EA30</v>
      </c>
      <c r="J41" s="22">
        <v>18</v>
      </c>
      <c r="K41" s="22" t="s">
        <v>522</v>
      </c>
      <c r="L41" s="15" t="str">
        <f t="shared" si="3"/>
        <v>3</v>
      </c>
      <c r="M41" s="22" t="s">
        <v>545</v>
      </c>
    </row>
    <row r="42" spans="1:13" s="21" customFormat="1" ht="24">
      <c r="A42" s="9" t="s">
        <v>257</v>
      </c>
      <c r="B42" s="17" t="s">
        <v>279</v>
      </c>
      <c r="C42" s="23" t="s">
        <v>312</v>
      </c>
      <c r="D42" s="17" t="s">
        <v>357</v>
      </c>
      <c r="E42" s="10" t="s">
        <v>37</v>
      </c>
      <c r="F42" s="19" t="s">
        <v>441</v>
      </c>
      <c r="G42" s="52" t="s">
        <v>175</v>
      </c>
      <c r="H42" s="64" t="s">
        <v>569</v>
      </c>
      <c r="I42" s="22" t="str">
        <f t="shared" si="2"/>
        <v>EA33</v>
      </c>
      <c r="J42" s="22">
        <v>12</v>
      </c>
      <c r="K42" s="22" t="s">
        <v>522</v>
      </c>
      <c r="L42" s="15" t="str">
        <f t="shared" si="3"/>
        <v>2</v>
      </c>
      <c r="M42" s="22" t="s">
        <v>541</v>
      </c>
    </row>
    <row r="43" spans="1:13" s="21" customFormat="1" ht="31.5">
      <c r="A43" s="9" t="s">
        <v>258</v>
      </c>
      <c r="B43" s="17" t="s">
        <v>280</v>
      </c>
      <c r="C43" s="23">
        <v>45819</v>
      </c>
      <c r="D43" s="17" t="s">
        <v>358</v>
      </c>
      <c r="E43" s="10" t="s">
        <v>37</v>
      </c>
      <c r="F43" s="19" t="s">
        <v>441</v>
      </c>
      <c r="G43" s="52" t="s">
        <v>174</v>
      </c>
      <c r="H43" s="52" t="s">
        <v>471</v>
      </c>
      <c r="I43" s="22" t="str">
        <f t="shared" si="2"/>
        <v>EA36</v>
      </c>
      <c r="J43" s="22">
        <v>12</v>
      </c>
      <c r="K43" s="22" t="s">
        <v>522</v>
      </c>
      <c r="L43" s="15" t="str">
        <f t="shared" si="3"/>
        <v>2</v>
      </c>
      <c r="M43" s="22" t="s">
        <v>537</v>
      </c>
    </row>
    <row r="44" spans="1:13" s="21" customFormat="1" ht="31.5">
      <c r="A44" s="9" t="s">
        <v>226</v>
      </c>
      <c r="B44" s="17" t="s">
        <v>280</v>
      </c>
      <c r="C44" s="23" t="s">
        <v>313</v>
      </c>
      <c r="D44" s="17" t="s">
        <v>359</v>
      </c>
      <c r="E44" s="10" t="s">
        <v>37</v>
      </c>
      <c r="F44" s="19" t="s">
        <v>441</v>
      </c>
      <c r="G44" s="52" t="s">
        <v>174</v>
      </c>
      <c r="H44" s="52" t="s">
        <v>471</v>
      </c>
      <c r="I44" s="22" t="str">
        <f t="shared" si="2"/>
        <v>EA36</v>
      </c>
      <c r="J44" s="22">
        <v>12</v>
      </c>
      <c r="K44" s="22" t="s">
        <v>522</v>
      </c>
      <c r="L44" s="15" t="str">
        <f t="shared" si="3"/>
        <v>2</v>
      </c>
      <c r="M44" s="22" t="s">
        <v>543</v>
      </c>
    </row>
    <row r="45" spans="1:13" s="21" customFormat="1" ht="47.25">
      <c r="A45" s="9" t="s">
        <v>259</v>
      </c>
      <c r="B45" s="17" t="s">
        <v>58</v>
      </c>
      <c r="C45" s="23">
        <v>45889</v>
      </c>
      <c r="D45" s="17" t="s">
        <v>329</v>
      </c>
      <c r="E45" s="10" t="s">
        <v>37</v>
      </c>
      <c r="F45" s="19" t="s">
        <v>447</v>
      </c>
      <c r="G45" s="52" t="s">
        <v>175</v>
      </c>
      <c r="H45" s="52" t="s">
        <v>480</v>
      </c>
      <c r="I45" s="22" t="str">
        <f t="shared" si="2"/>
        <v>EB01</v>
      </c>
      <c r="J45" s="22">
        <v>12</v>
      </c>
      <c r="K45" s="22" t="s">
        <v>522</v>
      </c>
      <c r="L45" s="15" t="str">
        <f t="shared" si="3"/>
        <v>2</v>
      </c>
      <c r="M45" s="22" t="s">
        <v>539</v>
      </c>
    </row>
    <row r="46" spans="1:13" s="21" customFormat="1" ht="31.5">
      <c r="A46" s="9" t="s">
        <v>260</v>
      </c>
      <c r="B46" s="17" t="s">
        <v>59</v>
      </c>
      <c r="C46" s="23">
        <v>45771</v>
      </c>
      <c r="D46" s="17" t="s">
        <v>326</v>
      </c>
      <c r="E46" s="10" t="s">
        <v>37</v>
      </c>
      <c r="F46" s="19" t="s">
        <v>448</v>
      </c>
      <c r="G46" s="52" t="s">
        <v>175</v>
      </c>
      <c r="H46" s="52" t="s">
        <v>481</v>
      </c>
      <c r="I46" s="22" t="str">
        <f t="shared" si="2"/>
        <v>EB02</v>
      </c>
      <c r="J46" s="22">
        <v>12</v>
      </c>
      <c r="K46" s="22" t="s">
        <v>522</v>
      </c>
      <c r="L46" s="15" t="str">
        <f t="shared" si="3"/>
        <v>2</v>
      </c>
      <c r="M46" s="22" t="s">
        <v>535</v>
      </c>
    </row>
    <row r="47" spans="1:13" s="21" customFormat="1" ht="31.5">
      <c r="A47" s="9" t="s">
        <v>60</v>
      </c>
      <c r="B47" s="17" t="s">
        <v>59</v>
      </c>
      <c r="C47" s="23" t="s">
        <v>314</v>
      </c>
      <c r="D47" s="17" t="s">
        <v>360</v>
      </c>
      <c r="E47" s="10" t="s">
        <v>37</v>
      </c>
      <c r="F47" s="19" t="s">
        <v>448</v>
      </c>
      <c r="G47" s="52" t="s">
        <v>175</v>
      </c>
      <c r="H47" s="52" t="s">
        <v>481</v>
      </c>
      <c r="I47" s="22" t="str">
        <f t="shared" si="2"/>
        <v>EB02</v>
      </c>
      <c r="J47" s="22">
        <v>12</v>
      </c>
      <c r="K47" s="22" t="s">
        <v>522</v>
      </c>
      <c r="L47" s="15" t="str">
        <f t="shared" si="3"/>
        <v>2</v>
      </c>
      <c r="M47" s="22" t="s">
        <v>542</v>
      </c>
    </row>
    <row r="48" spans="1:13" s="21" customFormat="1" ht="24">
      <c r="A48" s="9" t="s">
        <v>227</v>
      </c>
      <c r="B48" s="17" t="s">
        <v>61</v>
      </c>
      <c r="C48" s="23">
        <v>45756</v>
      </c>
      <c r="D48" s="17" t="s">
        <v>361</v>
      </c>
      <c r="E48" s="10" t="s">
        <v>37</v>
      </c>
      <c r="F48" s="19" t="s">
        <v>441</v>
      </c>
      <c r="G48" s="52" t="s">
        <v>175</v>
      </c>
      <c r="H48" s="52" t="s">
        <v>482</v>
      </c>
      <c r="I48" s="22" t="str">
        <f t="shared" si="2"/>
        <v>ED01</v>
      </c>
      <c r="J48" s="22">
        <v>12</v>
      </c>
      <c r="K48" s="22" t="s">
        <v>522</v>
      </c>
      <c r="L48" s="15" t="str">
        <f t="shared" si="3"/>
        <v>2</v>
      </c>
      <c r="M48" s="22" t="s">
        <v>535</v>
      </c>
    </row>
    <row r="49" spans="1:13" s="21" customFormat="1" ht="24">
      <c r="A49" s="9" t="s">
        <v>228</v>
      </c>
      <c r="B49" s="17" t="s">
        <v>61</v>
      </c>
      <c r="C49" s="23">
        <v>45833</v>
      </c>
      <c r="D49" s="17" t="s">
        <v>352</v>
      </c>
      <c r="E49" s="10" t="s">
        <v>37</v>
      </c>
      <c r="F49" s="19" t="s">
        <v>441</v>
      </c>
      <c r="G49" s="52" t="s">
        <v>175</v>
      </c>
      <c r="H49" s="52" t="s">
        <v>482</v>
      </c>
      <c r="I49" s="22" t="str">
        <f t="shared" si="2"/>
        <v>ED01</v>
      </c>
      <c r="J49" s="22">
        <v>12</v>
      </c>
      <c r="K49" s="22" t="s">
        <v>522</v>
      </c>
      <c r="L49" s="15" t="str">
        <f t="shared" si="3"/>
        <v>2</v>
      </c>
      <c r="M49" s="22" t="s">
        <v>537</v>
      </c>
    </row>
    <row r="50" spans="1:13" s="21" customFormat="1" ht="24">
      <c r="A50" s="9" t="s">
        <v>229</v>
      </c>
      <c r="B50" s="17" t="s">
        <v>61</v>
      </c>
      <c r="C50" s="23" t="s">
        <v>311</v>
      </c>
      <c r="D50" s="17" t="s">
        <v>350</v>
      </c>
      <c r="E50" s="10" t="s">
        <v>37</v>
      </c>
      <c r="F50" s="19" t="s">
        <v>441</v>
      </c>
      <c r="G50" s="52" t="s">
        <v>175</v>
      </c>
      <c r="H50" s="52" t="s">
        <v>482</v>
      </c>
      <c r="I50" s="22" t="str">
        <f t="shared" si="2"/>
        <v>ED01</v>
      </c>
      <c r="J50" s="22">
        <v>12</v>
      </c>
      <c r="K50" s="22" t="s">
        <v>522</v>
      </c>
      <c r="L50" s="15" t="str">
        <f t="shared" si="3"/>
        <v>2</v>
      </c>
      <c r="M50" s="22" t="s">
        <v>541</v>
      </c>
    </row>
    <row r="51" spans="1:13" s="21" customFormat="1" ht="24">
      <c r="A51" s="9" t="s">
        <v>196</v>
      </c>
      <c r="B51" s="17" t="s">
        <v>62</v>
      </c>
      <c r="C51" s="23">
        <v>45761</v>
      </c>
      <c r="D51" s="17" t="s">
        <v>362</v>
      </c>
      <c r="E51" s="50" t="s">
        <v>63</v>
      </c>
      <c r="F51" s="19" t="s">
        <v>441</v>
      </c>
      <c r="G51" s="52" t="s">
        <v>174</v>
      </c>
      <c r="H51" s="52" t="s">
        <v>483</v>
      </c>
      <c r="I51" s="22" t="str">
        <f t="shared" si="2"/>
        <v>EX02</v>
      </c>
      <c r="J51" s="22">
        <v>13</v>
      </c>
      <c r="K51" s="22" t="s">
        <v>522</v>
      </c>
      <c r="L51" s="15" t="str">
        <f t="shared" si="3"/>
        <v>2</v>
      </c>
      <c r="M51" s="22" t="s">
        <v>535</v>
      </c>
    </row>
    <row r="52" spans="1:13" s="21" customFormat="1" ht="24">
      <c r="A52" s="9" t="s">
        <v>64</v>
      </c>
      <c r="B52" s="17" t="s">
        <v>62</v>
      </c>
      <c r="C52" s="23">
        <v>45791</v>
      </c>
      <c r="D52" s="17" t="s">
        <v>363</v>
      </c>
      <c r="E52" s="50" t="s">
        <v>63</v>
      </c>
      <c r="F52" s="19" t="s">
        <v>441</v>
      </c>
      <c r="G52" s="52" t="s">
        <v>174</v>
      </c>
      <c r="H52" s="52" t="s">
        <v>483</v>
      </c>
      <c r="I52" s="22" t="str">
        <f t="shared" si="2"/>
        <v>EX02</v>
      </c>
      <c r="J52" s="22">
        <v>13</v>
      </c>
      <c r="K52" s="22" t="s">
        <v>522</v>
      </c>
      <c r="L52" s="15" t="str">
        <f t="shared" si="3"/>
        <v>2</v>
      </c>
      <c r="M52" s="22" t="s">
        <v>536</v>
      </c>
    </row>
    <row r="53" spans="1:13" s="21" customFormat="1" ht="24">
      <c r="A53" s="9" t="s">
        <v>65</v>
      </c>
      <c r="B53" s="17" t="s">
        <v>62</v>
      </c>
      <c r="C53" s="23">
        <v>45840</v>
      </c>
      <c r="D53" s="17" t="s">
        <v>364</v>
      </c>
      <c r="E53" s="50" t="s">
        <v>63</v>
      </c>
      <c r="F53" s="19" t="s">
        <v>441</v>
      </c>
      <c r="G53" s="52" t="s">
        <v>174</v>
      </c>
      <c r="H53" s="52" t="s">
        <v>483</v>
      </c>
      <c r="I53" s="22" t="str">
        <f t="shared" si="2"/>
        <v>EX02</v>
      </c>
      <c r="J53" s="22">
        <v>13</v>
      </c>
      <c r="K53" s="22" t="s">
        <v>522</v>
      </c>
      <c r="L53" s="15" t="str">
        <f t="shared" si="3"/>
        <v>2</v>
      </c>
      <c r="M53" s="22" t="s">
        <v>538</v>
      </c>
    </row>
    <row r="54" spans="1:13" s="21" customFormat="1" ht="24">
      <c r="A54" s="9" t="s">
        <v>66</v>
      </c>
      <c r="B54" s="17" t="s">
        <v>62</v>
      </c>
      <c r="C54" s="23">
        <v>45903</v>
      </c>
      <c r="D54" s="17" t="s">
        <v>345</v>
      </c>
      <c r="E54" s="50" t="s">
        <v>63</v>
      </c>
      <c r="F54" s="19" t="s">
        <v>441</v>
      </c>
      <c r="G54" s="52" t="s">
        <v>174</v>
      </c>
      <c r="H54" s="52" t="s">
        <v>483</v>
      </c>
      <c r="I54" s="22" t="str">
        <f t="shared" si="2"/>
        <v>EX02</v>
      </c>
      <c r="J54" s="22">
        <v>13</v>
      </c>
      <c r="K54" s="22" t="s">
        <v>522</v>
      </c>
      <c r="L54" s="15" t="str">
        <f t="shared" si="3"/>
        <v>2</v>
      </c>
      <c r="M54" s="22" t="s">
        <v>540</v>
      </c>
    </row>
    <row r="55" spans="1:13" s="21" customFormat="1" ht="24">
      <c r="A55" s="9" t="s">
        <v>67</v>
      </c>
      <c r="B55" s="17" t="s">
        <v>62</v>
      </c>
      <c r="C55" s="23" t="s">
        <v>315</v>
      </c>
      <c r="D55" s="17" t="s">
        <v>365</v>
      </c>
      <c r="E55" s="50" t="s">
        <v>63</v>
      </c>
      <c r="F55" s="19" t="s">
        <v>441</v>
      </c>
      <c r="G55" s="52" t="s">
        <v>174</v>
      </c>
      <c r="H55" s="52" t="s">
        <v>483</v>
      </c>
      <c r="I55" s="22" t="str">
        <f t="shared" si="2"/>
        <v>EX02</v>
      </c>
      <c r="J55" s="22">
        <v>13</v>
      </c>
      <c r="K55" s="22" t="s">
        <v>522</v>
      </c>
      <c r="L55" s="15" t="str">
        <f t="shared" si="3"/>
        <v>2</v>
      </c>
      <c r="M55" s="22" t="s">
        <v>541</v>
      </c>
    </row>
    <row r="56" spans="1:13" s="21" customFormat="1" ht="24">
      <c r="A56" s="9" t="s">
        <v>230</v>
      </c>
      <c r="B56" s="17" t="s">
        <v>62</v>
      </c>
      <c r="C56" s="23">
        <v>46071</v>
      </c>
      <c r="D56" s="17" t="s">
        <v>366</v>
      </c>
      <c r="E56" s="50" t="s">
        <v>63</v>
      </c>
      <c r="F56" s="19" t="s">
        <v>441</v>
      </c>
      <c r="G56" s="52" t="s">
        <v>174</v>
      </c>
      <c r="H56" s="52" t="s">
        <v>483</v>
      </c>
      <c r="I56" s="22" t="str">
        <f t="shared" si="2"/>
        <v>EX02</v>
      </c>
      <c r="J56" s="22">
        <v>13</v>
      </c>
      <c r="K56" s="22" t="s">
        <v>522</v>
      </c>
      <c r="L56" s="15" t="str">
        <f t="shared" si="3"/>
        <v>2</v>
      </c>
      <c r="M56" s="22" t="s">
        <v>545</v>
      </c>
    </row>
    <row r="57" spans="1:13" s="21" customFormat="1" ht="94.5">
      <c r="A57" s="9" t="s">
        <v>547</v>
      </c>
      <c r="B57" s="17" t="s">
        <v>548</v>
      </c>
      <c r="C57" s="23">
        <v>45868</v>
      </c>
      <c r="D57" s="17" t="s">
        <v>549</v>
      </c>
      <c r="E57" s="10" t="s">
        <v>37</v>
      </c>
      <c r="F57" s="19" t="s">
        <v>550</v>
      </c>
      <c r="G57" s="52" t="s">
        <v>175</v>
      </c>
      <c r="H57" s="52" t="s">
        <v>570</v>
      </c>
      <c r="I57" s="22" t="str">
        <f t="shared" si="2"/>
        <v>HG07</v>
      </c>
      <c r="J57" s="22">
        <v>12</v>
      </c>
      <c r="K57" s="22" t="s">
        <v>522</v>
      </c>
      <c r="L57" s="15" t="str">
        <f t="shared" si="3"/>
        <v>2</v>
      </c>
      <c r="M57" s="22" t="s">
        <v>551</v>
      </c>
    </row>
    <row r="58" spans="1:13" s="21" customFormat="1" ht="63">
      <c r="A58" s="9" t="s">
        <v>231</v>
      </c>
      <c r="B58" s="17" t="s">
        <v>68</v>
      </c>
      <c r="C58" s="23">
        <v>45791</v>
      </c>
      <c r="D58" s="17" t="s">
        <v>367</v>
      </c>
      <c r="E58" s="10" t="s">
        <v>37</v>
      </c>
      <c r="F58" s="19" t="s">
        <v>449</v>
      </c>
      <c r="G58" s="52" t="s">
        <v>176</v>
      </c>
      <c r="H58" s="52" t="s">
        <v>484</v>
      </c>
      <c r="I58" s="22" t="str">
        <f t="shared" si="2"/>
        <v>MA01</v>
      </c>
      <c r="J58" s="22">
        <v>18</v>
      </c>
      <c r="K58" s="22" t="s">
        <v>523</v>
      </c>
      <c r="L58" s="15" t="str">
        <f t="shared" si="3"/>
        <v>3</v>
      </c>
      <c r="M58" s="22" t="s">
        <v>536</v>
      </c>
    </row>
    <row r="59" spans="1:13" s="21" customFormat="1" ht="63">
      <c r="A59" s="9" t="s">
        <v>69</v>
      </c>
      <c r="B59" s="24" t="s">
        <v>68</v>
      </c>
      <c r="C59" s="23" t="s">
        <v>316</v>
      </c>
      <c r="D59" s="17" t="s">
        <v>368</v>
      </c>
      <c r="E59" s="10" t="s">
        <v>37</v>
      </c>
      <c r="F59" s="19" t="s">
        <v>449</v>
      </c>
      <c r="G59" s="52" t="s">
        <v>176</v>
      </c>
      <c r="H59" s="52" t="s">
        <v>484</v>
      </c>
      <c r="I59" s="22" t="str">
        <f t="shared" si="2"/>
        <v>MA01</v>
      </c>
      <c r="J59" s="22">
        <v>18</v>
      </c>
      <c r="K59" s="22" t="s">
        <v>523</v>
      </c>
      <c r="L59" s="15" t="str">
        <f t="shared" si="3"/>
        <v>3</v>
      </c>
      <c r="M59" s="22" t="s">
        <v>541</v>
      </c>
    </row>
    <row r="60" spans="1:13" s="21" customFormat="1" ht="63">
      <c r="A60" s="9" t="s">
        <v>232</v>
      </c>
      <c r="B60" s="24" t="s">
        <v>70</v>
      </c>
      <c r="C60" s="23">
        <v>45846</v>
      </c>
      <c r="D60" s="17" t="s">
        <v>369</v>
      </c>
      <c r="E60" s="10" t="s">
        <v>37</v>
      </c>
      <c r="F60" s="19" t="s">
        <v>442</v>
      </c>
      <c r="G60" s="52" t="s">
        <v>552</v>
      </c>
      <c r="H60" s="52" t="s">
        <v>485</v>
      </c>
      <c r="I60" s="22" t="str">
        <f t="shared" si="2"/>
        <v>MA02</v>
      </c>
      <c r="J60" s="22">
        <v>18</v>
      </c>
      <c r="K60" s="22" t="s">
        <v>522</v>
      </c>
      <c r="L60" s="15" t="str">
        <f t="shared" si="3"/>
        <v>3</v>
      </c>
      <c r="M60" s="22" t="s">
        <v>538</v>
      </c>
    </row>
    <row r="61" spans="1:13" s="21" customFormat="1" ht="63">
      <c r="A61" s="9" t="s">
        <v>71</v>
      </c>
      <c r="B61" s="17" t="s">
        <v>70</v>
      </c>
      <c r="C61" s="23" t="s">
        <v>306</v>
      </c>
      <c r="D61" s="17" t="s">
        <v>370</v>
      </c>
      <c r="E61" s="10" t="s">
        <v>37</v>
      </c>
      <c r="F61" s="19" t="s">
        <v>442</v>
      </c>
      <c r="G61" s="52" t="s">
        <v>552</v>
      </c>
      <c r="H61" s="52" t="s">
        <v>485</v>
      </c>
      <c r="I61" s="22" t="str">
        <f t="shared" si="2"/>
        <v>MA02</v>
      </c>
      <c r="J61" s="22">
        <v>18</v>
      </c>
      <c r="K61" s="22" t="s">
        <v>522</v>
      </c>
      <c r="L61" s="15" t="str">
        <f t="shared" si="3"/>
        <v>3</v>
      </c>
      <c r="M61" s="22" t="s">
        <v>542</v>
      </c>
    </row>
    <row r="62" spans="1:13" s="21" customFormat="1" ht="63">
      <c r="A62" s="9" t="s">
        <v>233</v>
      </c>
      <c r="B62" s="17" t="s">
        <v>72</v>
      </c>
      <c r="C62" s="23">
        <v>45903</v>
      </c>
      <c r="D62" s="17" t="s">
        <v>371</v>
      </c>
      <c r="E62" s="10" t="s">
        <v>37</v>
      </c>
      <c r="F62" s="19" t="s">
        <v>442</v>
      </c>
      <c r="G62" s="52" t="s">
        <v>552</v>
      </c>
      <c r="H62" s="52" t="s">
        <v>486</v>
      </c>
      <c r="I62" s="22" t="str">
        <f t="shared" si="2"/>
        <v>MA03</v>
      </c>
      <c r="J62" s="22">
        <v>18</v>
      </c>
      <c r="K62" s="22" t="s">
        <v>522</v>
      </c>
      <c r="L62" s="15" t="str">
        <f t="shared" si="3"/>
        <v>3</v>
      </c>
      <c r="M62" s="22" t="s">
        <v>540</v>
      </c>
    </row>
    <row r="63" spans="1:13" s="21" customFormat="1" ht="63">
      <c r="A63" s="9" t="s">
        <v>73</v>
      </c>
      <c r="B63" s="17" t="s">
        <v>72</v>
      </c>
      <c r="C63" s="23">
        <v>46029</v>
      </c>
      <c r="D63" s="17" t="s">
        <v>372</v>
      </c>
      <c r="E63" s="10" t="s">
        <v>37</v>
      </c>
      <c r="F63" s="19" t="s">
        <v>442</v>
      </c>
      <c r="G63" s="52" t="s">
        <v>552</v>
      </c>
      <c r="H63" s="52" t="s">
        <v>486</v>
      </c>
      <c r="I63" s="22" t="str">
        <f t="shared" si="2"/>
        <v>MA03</v>
      </c>
      <c r="J63" s="22">
        <v>18</v>
      </c>
      <c r="K63" s="22" t="s">
        <v>522</v>
      </c>
      <c r="L63" s="15" t="str">
        <f t="shared" si="3"/>
        <v>3</v>
      </c>
      <c r="M63" s="22" t="s">
        <v>544</v>
      </c>
    </row>
    <row r="64" spans="1:13" s="21" customFormat="1" ht="24">
      <c r="A64" s="9" t="s">
        <v>234</v>
      </c>
      <c r="B64" s="17" t="s">
        <v>74</v>
      </c>
      <c r="C64" s="23">
        <v>45763</v>
      </c>
      <c r="D64" s="17" t="s">
        <v>373</v>
      </c>
      <c r="E64" s="10" t="s">
        <v>37</v>
      </c>
      <c r="F64" s="19" t="s">
        <v>450</v>
      </c>
      <c r="G64" s="52" t="s">
        <v>175</v>
      </c>
      <c r="H64" s="52" t="s">
        <v>487</v>
      </c>
      <c r="I64" s="22" t="str">
        <f t="shared" si="2"/>
        <v>MA06</v>
      </c>
      <c r="J64" s="22">
        <v>18</v>
      </c>
      <c r="K64" s="22" t="s">
        <v>523</v>
      </c>
      <c r="L64" s="15" t="str">
        <f t="shared" si="3"/>
        <v>3</v>
      </c>
      <c r="M64" s="22" t="s">
        <v>535</v>
      </c>
    </row>
    <row r="65" spans="1:14" s="21" customFormat="1" ht="24">
      <c r="A65" s="9" t="s">
        <v>75</v>
      </c>
      <c r="B65" s="17" t="s">
        <v>74</v>
      </c>
      <c r="C65" s="23">
        <v>45866</v>
      </c>
      <c r="D65" s="17" t="s">
        <v>374</v>
      </c>
      <c r="E65" s="10" t="s">
        <v>37</v>
      </c>
      <c r="F65" s="19" t="s">
        <v>450</v>
      </c>
      <c r="G65" s="52" t="s">
        <v>175</v>
      </c>
      <c r="H65" s="52" t="s">
        <v>487</v>
      </c>
      <c r="I65" s="22" t="str">
        <f t="shared" si="2"/>
        <v>MA06</v>
      </c>
      <c r="J65" s="22">
        <v>18</v>
      </c>
      <c r="K65" s="22" t="s">
        <v>523</v>
      </c>
      <c r="L65" s="15" t="str">
        <f t="shared" si="3"/>
        <v>3</v>
      </c>
      <c r="M65" s="22" t="s">
        <v>538</v>
      </c>
    </row>
    <row r="66" spans="1:14" s="21" customFormat="1" ht="24">
      <c r="A66" s="9" t="s">
        <v>76</v>
      </c>
      <c r="B66" s="17" t="s">
        <v>74</v>
      </c>
      <c r="C66" s="23" t="s">
        <v>315</v>
      </c>
      <c r="D66" s="17" t="s">
        <v>375</v>
      </c>
      <c r="E66" s="10" t="s">
        <v>37</v>
      </c>
      <c r="F66" s="19" t="s">
        <v>450</v>
      </c>
      <c r="G66" s="52" t="s">
        <v>175</v>
      </c>
      <c r="H66" s="52" t="s">
        <v>487</v>
      </c>
      <c r="I66" s="22" t="str">
        <f t="shared" ref="I66:I97" si="4">LEFT(A66,4)</f>
        <v>MA06</v>
      </c>
      <c r="J66" s="22">
        <v>18</v>
      </c>
      <c r="K66" s="22" t="s">
        <v>523</v>
      </c>
      <c r="L66" s="15" t="str">
        <f t="shared" ref="L66:L97" si="5">IF(J66&lt;16,"2",IF(J66&lt;19,"3","4"))</f>
        <v>3</v>
      </c>
      <c r="M66" s="22" t="s">
        <v>541</v>
      </c>
    </row>
    <row r="67" spans="1:14" s="21" customFormat="1" ht="31.5">
      <c r="A67" s="9" t="s">
        <v>177</v>
      </c>
      <c r="B67" s="17" t="s">
        <v>77</v>
      </c>
      <c r="C67" s="23">
        <v>45812</v>
      </c>
      <c r="D67" s="17" t="s">
        <v>376</v>
      </c>
      <c r="E67" s="10" t="s">
        <v>37</v>
      </c>
      <c r="F67" s="19" t="s">
        <v>446</v>
      </c>
      <c r="G67" s="52" t="s">
        <v>175</v>
      </c>
      <c r="H67" s="52" t="s">
        <v>488</v>
      </c>
      <c r="I67" s="22" t="str">
        <f t="shared" si="4"/>
        <v>MA07</v>
      </c>
      <c r="J67" s="22">
        <v>18</v>
      </c>
      <c r="K67" s="22" t="s">
        <v>523</v>
      </c>
      <c r="L67" s="15" t="str">
        <f t="shared" si="5"/>
        <v>3</v>
      </c>
      <c r="M67" s="22" t="s">
        <v>537</v>
      </c>
    </row>
    <row r="68" spans="1:14" s="21" customFormat="1" ht="31.5">
      <c r="A68" s="9" t="s">
        <v>78</v>
      </c>
      <c r="B68" s="17" t="s">
        <v>77</v>
      </c>
      <c r="C68" s="23">
        <v>45896</v>
      </c>
      <c r="D68" s="17" t="s">
        <v>377</v>
      </c>
      <c r="E68" s="10" t="s">
        <v>37</v>
      </c>
      <c r="F68" s="19" t="s">
        <v>446</v>
      </c>
      <c r="G68" s="52" t="s">
        <v>175</v>
      </c>
      <c r="H68" s="52" t="s">
        <v>488</v>
      </c>
      <c r="I68" s="22" t="str">
        <f t="shared" si="4"/>
        <v>MA07</v>
      </c>
      <c r="J68" s="22">
        <v>18</v>
      </c>
      <c r="K68" s="22" t="s">
        <v>523</v>
      </c>
      <c r="L68" s="15" t="str">
        <f t="shared" si="5"/>
        <v>3</v>
      </c>
      <c r="M68" s="22" t="s">
        <v>539</v>
      </c>
    </row>
    <row r="69" spans="1:14" s="21" customFormat="1" ht="31.5">
      <c r="A69" s="9" t="s">
        <v>144</v>
      </c>
      <c r="B69" s="17" t="s">
        <v>77</v>
      </c>
      <c r="C69" s="23" t="s">
        <v>305</v>
      </c>
      <c r="D69" s="17" t="s">
        <v>378</v>
      </c>
      <c r="E69" s="10" t="s">
        <v>37</v>
      </c>
      <c r="F69" s="19" t="s">
        <v>446</v>
      </c>
      <c r="G69" s="52" t="s">
        <v>175</v>
      </c>
      <c r="H69" s="52" t="s">
        <v>488</v>
      </c>
      <c r="I69" s="22" t="str">
        <f t="shared" si="4"/>
        <v>MA07</v>
      </c>
      <c r="J69" s="22">
        <v>18</v>
      </c>
      <c r="K69" s="22" t="s">
        <v>523</v>
      </c>
      <c r="L69" s="15" t="str">
        <f t="shared" si="5"/>
        <v>3</v>
      </c>
      <c r="M69" s="22" t="s">
        <v>543</v>
      </c>
    </row>
    <row r="70" spans="1:14" s="21" customFormat="1" ht="63">
      <c r="A70" s="9" t="s">
        <v>179</v>
      </c>
      <c r="B70" s="17" t="s">
        <v>281</v>
      </c>
      <c r="C70" s="23">
        <v>45804</v>
      </c>
      <c r="D70" s="17" t="s">
        <v>379</v>
      </c>
      <c r="E70" s="10" t="s">
        <v>37</v>
      </c>
      <c r="F70" s="19" t="s">
        <v>442</v>
      </c>
      <c r="G70" s="52" t="s">
        <v>175</v>
      </c>
      <c r="H70" s="52" t="s">
        <v>489</v>
      </c>
      <c r="I70" s="22" t="str">
        <f t="shared" si="4"/>
        <v>MA08</v>
      </c>
      <c r="J70" s="22">
        <v>18</v>
      </c>
      <c r="K70" s="22" t="s">
        <v>522</v>
      </c>
      <c r="L70" s="15" t="str">
        <f t="shared" si="5"/>
        <v>3</v>
      </c>
      <c r="M70" s="22" t="s">
        <v>536</v>
      </c>
    </row>
    <row r="71" spans="1:14" s="21" customFormat="1" ht="63">
      <c r="A71" s="9" t="s">
        <v>79</v>
      </c>
      <c r="B71" s="17" t="s">
        <v>281</v>
      </c>
      <c r="C71" s="23">
        <v>46070</v>
      </c>
      <c r="D71" s="17" t="s">
        <v>380</v>
      </c>
      <c r="E71" s="10" t="s">
        <v>37</v>
      </c>
      <c r="F71" s="19" t="s">
        <v>442</v>
      </c>
      <c r="G71" s="52" t="s">
        <v>175</v>
      </c>
      <c r="H71" s="52" t="s">
        <v>489</v>
      </c>
      <c r="I71" s="22" t="str">
        <f t="shared" si="4"/>
        <v>MA08</v>
      </c>
      <c r="J71" s="22">
        <v>18</v>
      </c>
      <c r="K71" s="22" t="s">
        <v>522</v>
      </c>
      <c r="L71" s="15" t="str">
        <f t="shared" si="5"/>
        <v>3</v>
      </c>
      <c r="M71" s="22" t="s">
        <v>545</v>
      </c>
    </row>
    <row r="72" spans="1:14" s="21" customFormat="1" ht="47.25">
      <c r="A72" s="9" t="s">
        <v>180</v>
      </c>
      <c r="B72" s="17" t="s">
        <v>282</v>
      </c>
      <c r="C72" s="23">
        <v>45840</v>
      </c>
      <c r="D72" s="17" t="s">
        <v>381</v>
      </c>
      <c r="E72" s="10" t="s">
        <v>37</v>
      </c>
      <c r="F72" s="19" t="s">
        <v>451</v>
      </c>
      <c r="G72" s="52" t="s">
        <v>175</v>
      </c>
      <c r="H72" s="52" t="s">
        <v>490</v>
      </c>
      <c r="I72" s="22" t="str">
        <f t="shared" si="4"/>
        <v>MA09</v>
      </c>
      <c r="J72" s="22">
        <v>12</v>
      </c>
      <c r="K72" s="22" t="s">
        <v>522</v>
      </c>
      <c r="L72" s="15" t="str">
        <f t="shared" si="5"/>
        <v>2</v>
      </c>
      <c r="M72" s="22" t="s">
        <v>538</v>
      </c>
    </row>
    <row r="73" spans="1:14" s="21" customFormat="1" ht="47.25">
      <c r="A73" s="9" t="s">
        <v>80</v>
      </c>
      <c r="B73" s="17" t="s">
        <v>282</v>
      </c>
      <c r="C73" s="23">
        <v>46085</v>
      </c>
      <c r="D73" s="17" t="s">
        <v>382</v>
      </c>
      <c r="E73" s="10" t="s">
        <v>37</v>
      </c>
      <c r="F73" s="19" t="s">
        <v>451</v>
      </c>
      <c r="G73" s="52" t="s">
        <v>175</v>
      </c>
      <c r="H73" s="52" t="s">
        <v>490</v>
      </c>
      <c r="I73" s="22" t="str">
        <f t="shared" si="4"/>
        <v>MA09</v>
      </c>
      <c r="J73" s="22">
        <v>12</v>
      </c>
      <c r="K73" s="22" t="s">
        <v>522</v>
      </c>
      <c r="L73" s="15" t="str">
        <f t="shared" si="5"/>
        <v>2</v>
      </c>
      <c r="M73" s="22" t="s">
        <v>126</v>
      </c>
    </row>
    <row r="74" spans="1:14" s="21" customFormat="1" ht="24">
      <c r="A74" s="9" t="s">
        <v>181</v>
      </c>
      <c r="B74" s="17" t="s">
        <v>283</v>
      </c>
      <c r="C74" s="23">
        <v>45797</v>
      </c>
      <c r="D74" s="17" t="s">
        <v>383</v>
      </c>
      <c r="E74" s="10" t="s">
        <v>37</v>
      </c>
      <c r="F74" s="19" t="s">
        <v>452</v>
      </c>
      <c r="G74" s="52" t="s">
        <v>175</v>
      </c>
      <c r="H74" s="52" t="s">
        <v>491</v>
      </c>
      <c r="I74" s="22" t="str">
        <f t="shared" si="4"/>
        <v>MA10</v>
      </c>
      <c r="J74" s="22">
        <v>18</v>
      </c>
      <c r="K74" s="22" t="s">
        <v>522</v>
      </c>
      <c r="L74" s="15" t="str">
        <f t="shared" si="5"/>
        <v>3</v>
      </c>
      <c r="M74" s="22" t="s">
        <v>536</v>
      </c>
    </row>
    <row r="75" spans="1:14" s="21" customFormat="1" ht="24">
      <c r="A75" s="9" t="s">
        <v>81</v>
      </c>
      <c r="B75" s="17" t="s">
        <v>283</v>
      </c>
      <c r="C75" s="23">
        <v>46035</v>
      </c>
      <c r="D75" s="17" t="s">
        <v>384</v>
      </c>
      <c r="E75" s="10" t="s">
        <v>37</v>
      </c>
      <c r="F75" s="19" t="s">
        <v>452</v>
      </c>
      <c r="G75" s="52" t="s">
        <v>175</v>
      </c>
      <c r="H75" s="52" t="s">
        <v>491</v>
      </c>
      <c r="I75" s="22" t="str">
        <f t="shared" si="4"/>
        <v>MA10</v>
      </c>
      <c r="J75" s="22">
        <v>18</v>
      </c>
      <c r="K75" s="22" t="s">
        <v>522</v>
      </c>
      <c r="L75" s="15" t="str">
        <f t="shared" si="5"/>
        <v>3</v>
      </c>
      <c r="M75" s="22" t="s">
        <v>544</v>
      </c>
    </row>
    <row r="76" spans="1:14" s="21" customFormat="1" ht="24">
      <c r="A76" s="9" t="s">
        <v>182</v>
      </c>
      <c r="B76" s="17" t="s">
        <v>284</v>
      </c>
      <c r="C76" s="23">
        <v>45812</v>
      </c>
      <c r="D76" s="17" t="s">
        <v>376</v>
      </c>
      <c r="E76" s="10" t="s">
        <v>37</v>
      </c>
      <c r="F76" s="19" t="s">
        <v>453</v>
      </c>
      <c r="G76" s="52" t="s">
        <v>175</v>
      </c>
      <c r="H76" s="52" t="s">
        <v>491</v>
      </c>
      <c r="I76" s="22" t="str">
        <f t="shared" si="4"/>
        <v>MA11</v>
      </c>
      <c r="J76" s="22">
        <v>18</v>
      </c>
      <c r="K76" s="22" t="s">
        <v>523</v>
      </c>
      <c r="L76" s="15" t="str">
        <f t="shared" si="5"/>
        <v>3</v>
      </c>
      <c r="M76" s="22" t="s">
        <v>537</v>
      </c>
    </row>
    <row r="77" spans="1:14" s="21" customFormat="1" ht="24">
      <c r="A77" s="9" t="s">
        <v>82</v>
      </c>
      <c r="B77" s="17" t="s">
        <v>284</v>
      </c>
      <c r="C77" s="23">
        <v>45853</v>
      </c>
      <c r="D77" s="17" t="s">
        <v>385</v>
      </c>
      <c r="E77" s="10" t="s">
        <v>37</v>
      </c>
      <c r="F77" s="19" t="s">
        <v>453</v>
      </c>
      <c r="G77" s="52" t="s">
        <v>175</v>
      </c>
      <c r="H77" s="52" t="s">
        <v>491</v>
      </c>
      <c r="I77" s="22" t="str">
        <f t="shared" si="4"/>
        <v>MA11</v>
      </c>
      <c r="J77" s="22">
        <v>18</v>
      </c>
      <c r="K77" s="22" t="s">
        <v>523</v>
      </c>
      <c r="L77" s="15" t="str">
        <f t="shared" si="5"/>
        <v>3</v>
      </c>
      <c r="M77" s="22" t="s">
        <v>538</v>
      </c>
    </row>
    <row r="78" spans="1:14" s="21" customFormat="1" ht="47.25">
      <c r="A78" s="9" t="s">
        <v>261</v>
      </c>
      <c r="B78" s="17" t="s">
        <v>285</v>
      </c>
      <c r="C78" s="23">
        <v>45876</v>
      </c>
      <c r="D78" s="17" t="s">
        <v>386</v>
      </c>
      <c r="E78" s="10" t="s">
        <v>37</v>
      </c>
      <c r="F78" s="19" t="s">
        <v>454</v>
      </c>
      <c r="G78" s="52" t="s">
        <v>175</v>
      </c>
      <c r="H78" s="52" t="s">
        <v>492</v>
      </c>
      <c r="I78" s="22" t="str">
        <f t="shared" si="4"/>
        <v>MA12</v>
      </c>
      <c r="J78" s="22">
        <v>12</v>
      </c>
      <c r="K78" s="22" t="s">
        <v>522</v>
      </c>
      <c r="L78" s="15" t="str">
        <f t="shared" si="5"/>
        <v>2</v>
      </c>
      <c r="M78" s="22" t="s">
        <v>539</v>
      </c>
      <c r="N78" s="16"/>
    </row>
    <row r="79" spans="1:14" s="21" customFormat="1" ht="47.25">
      <c r="A79" s="9" t="s">
        <v>235</v>
      </c>
      <c r="B79" s="17" t="s">
        <v>286</v>
      </c>
      <c r="C79" s="23">
        <v>45827</v>
      </c>
      <c r="D79" s="17" t="s">
        <v>387</v>
      </c>
      <c r="E79" s="10" t="s">
        <v>37</v>
      </c>
      <c r="F79" s="19" t="s">
        <v>452</v>
      </c>
      <c r="G79" s="52" t="s">
        <v>175</v>
      </c>
      <c r="H79" s="52" t="s">
        <v>493</v>
      </c>
      <c r="I79" s="22" t="str">
        <f t="shared" si="4"/>
        <v>MA13</v>
      </c>
      <c r="J79" s="22">
        <v>12</v>
      </c>
      <c r="K79" s="22" t="s">
        <v>523</v>
      </c>
      <c r="L79" s="15" t="str">
        <f t="shared" si="5"/>
        <v>2</v>
      </c>
      <c r="M79" s="22" t="s">
        <v>537</v>
      </c>
    </row>
    <row r="80" spans="1:14" s="21" customFormat="1" ht="47.25">
      <c r="A80" s="9" t="s">
        <v>236</v>
      </c>
      <c r="B80" s="17" t="s">
        <v>286</v>
      </c>
      <c r="C80" s="23">
        <v>45918</v>
      </c>
      <c r="D80" s="17" t="s">
        <v>388</v>
      </c>
      <c r="E80" s="10" t="s">
        <v>37</v>
      </c>
      <c r="F80" s="19" t="s">
        <v>452</v>
      </c>
      <c r="G80" s="52" t="s">
        <v>175</v>
      </c>
      <c r="H80" s="52" t="s">
        <v>493</v>
      </c>
      <c r="I80" s="22" t="str">
        <f t="shared" si="4"/>
        <v>MA13</v>
      </c>
      <c r="J80" s="22">
        <v>12</v>
      </c>
      <c r="K80" s="22" t="s">
        <v>523</v>
      </c>
      <c r="L80" s="15" t="str">
        <f t="shared" si="5"/>
        <v>2</v>
      </c>
      <c r="M80" s="22" t="s">
        <v>540</v>
      </c>
    </row>
    <row r="81" spans="1:13" s="21" customFormat="1" ht="47.25">
      <c r="A81" s="9" t="s">
        <v>262</v>
      </c>
      <c r="B81" s="17" t="s">
        <v>287</v>
      </c>
      <c r="C81" s="23">
        <v>45895</v>
      </c>
      <c r="D81" s="17" t="s">
        <v>389</v>
      </c>
      <c r="E81" s="10" t="s">
        <v>37</v>
      </c>
      <c r="F81" s="19" t="s">
        <v>452</v>
      </c>
      <c r="G81" s="52" t="s">
        <v>175</v>
      </c>
      <c r="H81" s="52" t="s">
        <v>492</v>
      </c>
      <c r="I81" s="22" t="str">
        <f t="shared" si="4"/>
        <v>MA14</v>
      </c>
      <c r="J81" s="22">
        <v>18</v>
      </c>
      <c r="K81" s="22" t="s">
        <v>522</v>
      </c>
      <c r="L81" s="15" t="str">
        <f t="shared" si="5"/>
        <v>3</v>
      </c>
      <c r="M81" s="22" t="s">
        <v>539</v>
      </c>
    </row>
    <row r="82" spans="1:13" s="21" customFormat="1" ht="47.25">
      <c r="A82" s="9" t="s">
        <v>237</v>
      </c>
      <c r="B82" s="17" t="s">
        <v>288</v>
      </c>
      <c r="C82" s="23">
        <v>45867</v>
      </c>
      <c r="D82" s="17" t="s">
        <v>390</v>
      </c>
      <c r="E82" s="10" t="s">
        <v>37</v>
      </c>
      <c r="F82" s="19" t="s">
        <v>453</v>
      </c>
      <c r="G82" s="52" t="s">
        <v>175</v>
      </c>
      <c r="H82" s="52" t="s">
        <v>493</v>
      </c>
      <c r="I82" s="22" t="str">
        <f t="shared" si="4"/>
        <v>MA15</v>
      </c>
      <c r="J82" s="22">
        <v>18</v>
      </c>
      <c r="K82" s="22" t="s">
        <v>523</v>
      </c>
      <c r="L82" s="15" t="str">
        <f t="shared" si="5"/>
        <v>3</v>
      </c>
      <c r="M82" s="22" t="s">
        <v>538</v>
      </c>
    </row>
    <row r="83" spans="1:13" s="21" customFormat="1" ht="31.5">
      <c r="A83" s="9" t="s">
        <v>263</v>
      </c>
      <c r="B83" s="17" t="s">
        <v>289</v>
      </c>
      <c r="C83" s="23">
        <v>46078</v>
      </c>
      <c r="D83" s="17" t="s">
        <v>356</v>
      </c>
      <c r="E83" s="10" t="s">
        <v>37</v>
      </c>
      <c r="F83" s="19" t="s">
        <v>452</v>
      </c>
      <c r="G83" s="52" t="s">
        <v>175</v>
      </c>
      <c r="H83" s="52" t="s">
        <v>494</v>
      </c>
      <c r="I83" s="22" t="str">
        <f t="shared" si="4"/>
        <v>MA16</v>
      </c>
      <c r="J83" s="22">
        <v>18</v>
      </c>
      <c r="K83" s="22" t="s">
        <v>522</v>
      </c>
      <c r="L83" s="15" t="str">
        <f t="shared" si="5"/>
        <v>3</v>
      </c>
      <c r="M83" s="22" t="s">
        <v>545</v>
      </c>
    </row>
    <row r="84" spans="1:13" s="21" customFormat="1" ht="24">
      <c r="A84" s="9" t="s">
        <v>238</v>
      </c>
      <c r="B84" s="17" t="s">
        <v>83</v>
      </c>
      <c r="C84" s="23">
        <v>45811</v>
      </c>
      <c r="D84" s="17" t="s">
        <v>391</v>
      </c>
      <c r="E84" s="10" t="s">
        <v>37</v>
      </c>
      <c r="F84" s="19" t="s">
        <v>447</v>
      </c>
      <c r="G84" s="52" t="s">
        <v>175</v>
      </c>
      <c r="H84" s="52" t="s">
        <v>495</v>
      </c>
      <c r="I84" s="22" t="str">
        <f t="shared" si="4"/>
        <v>MA17</v>
      </c>
      <c r="J84" s="22">
        <v>18</v>
      </c>
      <c r="K84" s="22" t="s">
        <v>522</v>
      </c>
      <c r="L84" s="15" t="str">
        <f t="shared" si="5"/>
        <v>3</v>
      </c>
      <c r="M84" s="22" t="s">
        <v>537</v>
      </c>
    </row>
    <row r="85" spans="1:13" s="21" customFormat="1" ht="24">
      <c r="A85" s="9" t="s">
        <v>84</v>
      </c>
      <c r="B85" s="17" t="s">
        <v>83</v>
      </c>
      <c r="C85" s="23" t="s">
        <v>317</v>
      </c>
      <c r="D85" s="17" t="s">
        <v>392</v>
      </c>
      <c r="E85" s="10" t="s">
        <v>37</v>
      </c>
      <c r="F85" s="19" t="s">
        <v>447</v>
      </c>
      <c r="G85" s="52" t="s">
        <v>175</v>
      </c>
      <c r="H85" s="52" t="s">
        <v>495</v>
      </c>
      <c r="I85" s="22" t="str">
        <f t="shared" si="4"/>
        <v>MA17</v>
      </c>
      <c r="J85" s="22">
        <v>18</v>
      </c>
      <c r="K85" s="22" t="s">
        <v>522</v>
      </c>
      <c r="L85" s="15" t="str">
        <f t="shared" si="5"/>
        <v>3</v>
      </c>
      <c r="M85" s="22" t="s">
        <v>543</v>
      </c>
    </row>
    <row r="86" spans="1:13" s="21" customFormat="1" ht="24">
      <c r="A86" s="9" t="s">
        <v>239</v>
      </c>
      <c r="B86" s="17" t="s">
        <v>159</v>
      </c>
      <c r="C86" s="23">
        <v>45908</v>
      </c>
      <c r="D86" s="17" t="s">
        <v>393</v>
      </c>
      <c r="E86" s="10" t="s">
        <v>37</v>
      </c>
      <c r="F86" s="19" t="s">
        <v>454</v>
      </c>
      <c r="G86" s="52" t="s">
        <v>175</v>
      </c>
      <c r="H86" s="52" t="s">
        <v>496</v>
      </c>
      <c r="I86" s="22" t="str">
        <f t="shared" si="4"/>
        <v>MA18</v>
      </c>
      <c r="J86" s="22">
        <v>12</v>
      </c>
      <c r="K86" s="22" t="s">
        <v>524</v>
      </c>
      <c r="L86" s="15" t="str">
        <f t="shared" si="5"/>
        <v>2</v>
      </c>
      <c r="M86" s="22" t="s">
        <v>540</v>
      </c>
    </row>
    <row r="87" spans="1:13" s="21" customFormat="1" ht="47.25">
      <c r="A87" s="9" t="s">
        <v>183</v>
      </c>
      <c r="B87" s="17" t="s">
        <v>85</v>
      </c>
      <c r="C87" s="23">
        <v>45831</v>
      </c>
      <c r="D87" s="17" t="s">
        <v>394</v>
      </c>
      <c r="E87" s="10" t="s">
        <v>37</v>
      </c>
      <c r="F87" s="19" t="s">
        <v>453</v>
      </c>
      <c r="G87" s="52" t="s">
        <v>175</v>
      </c>
      <c r="H87" s="52" t="s">
        <v>497</v>
      </c>
      <c r="I87" s="22" t="str">
        <f t="shared" si="4"/>
        <v>MA19</v>
      </c>
      <c r="J87" s="22">
        <v>18</v>
      </c>
      <c r="K87" s="22" t="s">
        <v>522</v>
      </c>
      <c r="L87" s="15" t="str">
        <f t="shared" si="5"/>
        <v>3</v>
      </c>
      <c r="M87" s="22" t="s">
        <v>537</v>
      </c>
    </row>
    <row r="88" spans="1:13" s="21" customFormat="1" ht="36">
      <c r="A88" s="9" t="s">
        <v>264</v>
      </c>
      <c r="B88" s="17" t="s">
        <v>86</v>
      </c>
      <c r="C88" s="23" t="s">
        <v>318</v>
      </c>
      <c r="D88" s="17" t="s">
        <v>395</v>
      </c>
      <c r="E88" s="10" t="s">
        <v>37</v>
      </c>
      <c r="F88" s="19" t="s">
        <v>455</v>
      </c>
      <c r="G88" s="52" t="s">
        <v>553</v>
      </c>
      <c r="H88" s="52" t="s">
        <v>498</v>
      </c>
      <c r="I88" s="22" t="str">
        <f t="shared" si="4"/>
        <v>MA20</v>
      </c>
      <c r="J88" s="22">
        <v>24</v>
      </c>
      <c r="K88" s="22" t="s">
        <v>523</v>
      </c>
      <c r="L88" s="15" t="str">
        <f t="shared" si="5"/>
        <v>4</v>
      </c>
      <c r="M88" s="22" t="s">
        <v>542</v>
      </c>
    </row>
    <row r="89" spans="1:13" s="21" customFormat="1" ht="47.25">
      <c r="A89" s="9" t="s">
        <v>240</v>
      </c>
      <c r="B89" s="17" t="s">
        <v>87</v>
      </c>
      <c r="C89" s="23">
        <v>46051</v>
      </c>
      <c r="D89" s="17" t="s">
        <v>396</v>
      </c>
      <c r="E89" s="10" t="s">
        <v>37</v>
      </c>
      <c r="F89" s="19" t="s">
        <v>456</v>
      </c>
      <c r="G89" s="52" t="s">
        <v>553</v>
      </c>
      <c r="H89" s="52" t="s">
        <v>499</v>
      </c>
      <c r="I89" s="22" t="str">
        <f t="shared" si="4"/>
        <v>MA22</v>
      </c>
      <c r="J89" s="22">
        <v>12</v>
      </c>
      <c r="K89" s="22" t="s">
        <v>523</v>
      </c>
      <c r="L89" s="15" t="str">
        <f t="shared" si="5"/>
        <v>2</v>
      </c>
      <c r="M89" s="22" t="s">
        <v>544</v>
      </c>
    </row>
    <row r="90" spans="1:13" s="21" customFormat="1" ht="31.5">
      <c r="A90" s="9" t="s">
        <v>265</v>
      </c>
      <c r="B90" s="17" t="s">
        <v>290</v>
      </c>
      <c r="C90" s="23" t="s">
        <v>319</v>
      </c>
      <c r="D90" s="17" t="s">
        <v>397</v>
      </c>
      <c r="E90" s="10" t="s">
        <v>37</v>
      </c>
      <c r="F90" s="19" t="s">
        <v>441</v>
      </c>
      <c r="G90" s="52" t="s">
        <v>175</v>
      </c>
      <c r="H90" s="52" t="s">
        <v>500</v>
      </c>
      <c r="I90" s="22" t="str">
        <f t="shared" si="4"/>
        <v>MA23</v>
      </c>
      <c r="J90" s="22">
        <v>12</v>
      </c>
      <c r="K90" s="22" t="s">
        <v>522</v>
      </c>
      <c r="L90" s="15" t="str">
        <f t="shared" si="5"/>
        <v>2</v>
      </c>
      <c r="M90" s="22" t="s">
        <v>542</v>
      </c>
    </row>
    <row r="91" spans="1:13" s="21" customFormat="1" ht="63">
      <c r="A91" s="9" t="s">
        <v>178</v>
      </c>
      <c r="B91" s="17" t="s">
        <v>88</v>
      </c>
      <c r="C91" s="23">
        <v>45826</v>
      </c>
      <c r="D91" s="17" t="s">
        <v>398</v>
      </c>
      <c r="E91" s="10" t="s">
        <v>37</v>
      </c>
      <c r="F91" s="19" t="s">
        <v>446</v>
      </c>
      <c r="G91" s="52" t="s">
        <v>175</v>
      </c>
      <c r="H91" s="52" t="s">
        <v>501</v>
      </c>
      <c r="I91" s="22" t="str">
        <f t="shared" si="4"/>
        <v>MA25</v>
      </c>
      <c r="J91" s="22">
        <v>18</v>
      </c>
      <c r="K91" s="22" t="s">
        <v>522</v>
      </c>
      <c r="L91" s="15" t="str">
        <f t="shared" si="5"/>
        <v>3</v>
      </c>
      <c r="M91" s="22" t="s">
        <v>537</v>
      </c>
    </row>
    <row r="92" spans="1:13" s="21" customFormat="1" ht="24">
      <c r="A92" s="9" t="s">
        <v>266</v>
      </c>
      <c r="B92" s="17" t="s">
        <v>160</v>
      </c>
      <c r="C92" s="23">
        <v>46098</v>
      </c>
      <c r="D92" s="17" t="s">
        <v>399</v>
      </c>
      <c r="E92" s="10" t="s">
        <v>37</v>
      </c>
      <c r="F92" s="19" t="s">
        <v>452</v>
      </c>
      <c r="G92" s="52" t="s">
        <v>553</v>
      </c>
      <c r="H92" s="52"/>
      <c r="I92" s="22" t="str">
        <f t="shared" si="4"/>
        <v>MA26</v>
      </c>
      <c r="J92" s="22">
        <v>18</v>
      </c>
      <c r="K92" s="22" t="s">
        <v>523</v>
      </c>
      <c r="L92" s="15" t="str">
        <f t="shared" si="5"/>
        <v>3</v>
      </c>
      <c r="M92" s="22" t="s">
        <v>126</v>
      </c>
    </row>
    <row r="93" spans="1:13" s="21" customFormat="1" ht="36">
      <c r="A93" s="9" t="s">
        <v>187</v>
      </c>
      <c r="B93" s="17" t="s">
        <v>89</v>
      </c>
      <c r="C93" s="23">
        <v>45860</v>
      </c>
      <c r="D93" s="17" t="s">
        <v>400</v>
      </c>
      <c r="E93" s="10" t="s">
        <v>37</v>
      </c>
      <c r="F93" s="19" t="s">
        <v>457</v>
      </c>
      <c r="G93" s="52" t="s">
        <v>554</v>
      </c>
      <c r="H93" s="52" t="s">
        <v>502</v>
      </c>
      <c r="I93" s="22" t="str">
        <f t="shared" si="4"/>
        <v>MB02</v>
      </c>
      <c r="J93" s="22">
        <v>24</v>
      </c>
      <c r="K93" s="63" t="s">
        <v>525</v>
      </c>
      <c r="L93" s="15" t="str">
        <f t="shared" si="5"/>
        <v>4</v>
      </c>
      <c r="M93" s="22" t="s">
        <v>538</v>
      </c>
    </row>
    <row r="94" spans="1:13" s="21" customFormat="1" ht="31.5">
      <c r="A94" s="9" t="s">
        <v>241</v>
      </c>
      <c r="B94" s="17" t="s">
        <v>89</v>
      </c>
      <c r="C94" s="23">
        <v>46056</v>
      </c>
      <c r="D94" s="17" t="s">
        <v>401</v>
      </c>
      <c r="E94" s="10" t="s">
        <v>37</v>
      </c>
      <c r="F94" s="19" t="s">
        <v>457</v>
      </c>
      <c r="G94" s="52" t="s">
        <v>554</v>
      </c>
      <c r="H94" s="52" t="s">
        <v>502</v>
      </c>
      <c r="I94" s="22" t="str">
        <f t="shared" si="4"/>
        <v>MB02</v>
      </c>
      <c r="J94" s="22">
        <v>24</v>
      </c>
      <c r="K94" s="63" t="s">
        <v>525</v>
      </c>
      <c r="L94" s="15" t="str">
        <f t="shared" si="5"/>
        <v>4</v>
      </c>
      <c r="M94" s="22" t="s">
        <v>545</v>
      </c>
    </row>
    <row r="95" spans="1:13" s="21" customFormat="1" ht="36">
      <c r="A95" s="9" t="s">
        <v>188</v>
      </c>
      <c r="B95" s="17" t="s">
        <v>90</v>
      </c>
      <c r="C95" s="23" t="s">
        <v>320</v>
      </c>
      <c r="D95" s="17" t="s">
        <v>402</v>
      </c>
      <c r="E95" s="10" t="s">
        <v>37</v>
      </c>
      <c r="F95" s="19" t="s">
        <v>457</v>
      </c>
      <c r="G95" s="52" t="s">
        <v>554</v>
      </c>
      <c r="H95" s="52" t="s">
        <v>503</v>
      </c>
      <c r="I95" s="22" t="str">
        <f t="shared" si="4"/>
        <v>MB03</v>
      </c>
      <c r="J95" s="22">
        <v>24</v>
      </c>
      <c r="K95" s="63" t="s">
        <v>525</v>
      </c>
      <c r="L95" s="15" t="str">
        <f t="shared" si="5"/>
        <v>4</v>
      </c>
      <c r="M95" s="22" t="s">
        <v>542</v>
      </c>
    </row>
    <row r="96" spans="1:13" s="21" customFormat="1" ht="31.5">
      <c r="A96" s="9" t="s">
        <v>192</v>
      </c>
      <c r="B96" s="17" t="s">
        <v>91</v>
      </c>
      <c r="C96" s="23">
        <v>45791</v>
      </c>
      <c r="D96" s="17" t="s">
        <v>367</v>
      </c>
      <c r="E96" s="10" t="s">
        <v>37</v>
      </c>
      <c r="F96" s="19" t="s">
        <v>458</v>
      </c>
      <c r="G96" s="52" t="s">
        <v>554</v>
      </c>
      <c r="H96" s="52" t="s">
        <v>504</v>
      </c>
      <c r="I96" s="22" t="str">
        <f t="shared" si="4"/>
        <v>MB04</v>
      </c>
      <c r="J96" s="22">
        <v>18</v>
      </c>
      <c r="K96" s="63" t="s">
        <v>526</v>
      </c>
      <c r="L96" s="15" t="str">
        <f t="shared" si="5"/>
        <v>3</v>
      </c>
      <c r="M96" s="22" t="s">
        <v>536</v>
      </c>
    </row>
    <row r="97" spans="1:13" s="21" customFormat="1" ht="36">
      <c r="A97" s="9" t="s">
        <v>193</v>
      </c>
      <c r="B97" s="17" t="s">
        <v>92</v>
      </c>
      <c r="C97" s="23" t="s">
        <v>317</v>
      </c>
      <c r="D97" s="17" t="s">
        <v>403</v>
      </c>
      <c r="E97" s="10" t="s">
        <v>37</v>
      </c>
      <c r="F97" s="19" t="s">
        <v>459</v>
      </c>
      <c r="G97" s="52" t="s">
        <v>554</v>
      </c>
      <c r="H97" s="52" t="s">
        <v>505</v>
      </c>
      <c r="I97" s="22" t="str">
        <f t="shared" si="4"/>
        <v>MB05</v>
      </c>
      <c r="J97" s="22">
        <v>24</v>
      </c>
      <c r="K97" s="63" t="s">
        <v>526</v>
      </c>
      <c r="L97" s="15" t="str">
        <f t="shared" si="5"/>
        <v>4</v>
      </c>
      <c r="M97" s="22" t="s">
        <v>543</v>
      </c>
    </row>
    <row r="98" spans="1:13" s="21" customFormat="1" ht="31.5">
      <c r="A98" s="9" t="s">
        <v>189</v>
      </c>
      <c r="B98" s="17" t="s">
        <v>93</v>
      </c>
      <c r="C98" s="23">
        <v>45833</v>
      </c>
      <c r="D98" s="17" t="s">
        <v>404</v>
      </c>
      <c r="E98" s="10" t="s">
        <v>37</v>
      </c>
      <c r="F98" s="19" t="s">
        <v>448</v>
      </c>
      <c r="G98" s="52" t="s">
        <v>554</v>
      </c>
      <c r="H98" s="52" t="s">
        <v>506</v>
      </c>
      <c r="I98" s="22" t="str">
        <f t="shared" ref="I98:I129" si="6">LEFT(A98,4)</f>
        <v>MB06</v>
      </c>
      <c r="J98" s="22">
        <v>18</v>
      </c>
      <c r="K98" s="63" t="s">
        <v>527</v>
      </c>
      <c r="L98" s="15" t="str">
        <f t="shared" ref="L98:L129" si="7">IF(J98&lt;16,"2",IF(J98&lt;19,"3","4"))</f>
        <v>3</v>
      </c>
      <c r="M98" s="22" t="s">
        <v>537</v>
      </c>
    </row>
    <row r="99" spans="1:13" s="21" customFormat="1" ht="31.5">
      <c r="A99" s="9" t="s">
        <v>217</v>
      </c>
      <c r="B99" s="17" t="s">
        <v>93</v>
      </c>
      <c r="C99" s="23" t="s">
        <v>304</v>
      </c>
      <c r="D99" s="17" t="s">
        <v>405</v>
      </c>
      <c r="E99" s="10" t="s">
        <v>37</v>
      </c>
      <c r="F99" s="19" t="s">
        <v>448</v>
      </c>
      <c r="G99" s="52" t="s">
        <v>554</v>
      </c>
      <c r="H99" s="52" t="s">
        <v>506</v>
      </c>
      <c r="I99" s="22" t="str">
        <f t="shared" si="6"/>
        <v>MB06</v>
      </c>
      <c r="J99" s="22">
        <v>18</v>
      </c>
      <c r="K99" s="63" t="s">
        <v>527</v>
      </c>
      <c r="L99" s="15" t="str">
        <f t="shared" si="7"/>
        <v>3</v>
      </c>
      <c r="M99" s="22" t="s">
        <v>543</v>
      </c>
    </row>
    <row r="100" spans="1:13" s="21" customFormat="1" ht="36">
      <c r="A100" s="9" t="s">
        <v>190</v>
      </c>
      <c r="B100" s="17" t="s">
        <v>94</v>
      </c>
      <c r="C100" s="23">
        <v>45804</v>
      </c>
      <c r="D100" s="17" t="s">
        <v>406</v>
      </c>
      <c r="E100" s="10" t="s">
        <v>37</v>
      </c>
      <c r="F100" s="19" t="s">
        <v>460</v>
      </c>
      <c r="G100" s="52" t="s">
        <v>555</v>
      </c>
      <c r="H100" s="52" t="s">
        <v>507</v>
      </c>
      <c r="I100" s="22" t="str">
        <f t="shared" si="6"/>
        <v>MB07</v>
      </c>
      <c r="J100" s="22">
        <v>24</v>
      </c>
      <c r="K100" s="22" t="s">
        <v>523</v>
      </c>
      <c r="L100" s="15" t="str">
        <f t="shared" si="7"/>
        <v>4</v>
      </c>
      <c r="M100" s="22" t="s">
        <v>536</v>
      </c>
    </row>
    <row r="101" spans="1:13" s="21" customFormat="1" ht="78.75">
      <c r="A101" s="9" t="s">
        <v>191</v>
      </c>
      <c r="B101" s="17" t="s">
        <v>142</v>
      </c>
      <c r="C101" s="23">
        <v>45916</v>
      </c>
      <c r="D101" s="17" t="s">
        <v>407</v>
      </c>
      <c r="E101" s="10" t="s">
        <v>37</v>
      </c>
      <c r="F101" s="19" t="s">
        <v>461</v>
      </c>
      <c r="G101" s="52" t="s">
        <v>554</v>
      </c>
      <c r="H101" s="52" t="s">
        <v>508</v>
      </c>
      <c r="I101" s="22" t="str">
        <f t="shared" si="6"/>
        <v>MB08</v>
      </c>
      <c r="J101" s="22">
        <v>24</v>
      </c>
      <c r="K101" s="63" t="s">
        <v>526</v>
      </c>
      <c r="L101" s="15" t="str">
        <f t="shared" si="7"/>
        <v>4</v>
      </c>
      <c r="M101" s="22" t="s">
        <v>540</v>
      </c>
    </row>
    <row r="102" spans="1:13" s="21" customFormat="1" ht="36">
      <c r="A102" s="9" t="s">
        <v>194</v>
      </c>
      <c r="B102" s="17" t="s">
        <v>95</v>
      </c>
      <c r="C102" s="23">
        <v>45797</v>
      </c>
      <c r="D102" s="17" t="s">
        <v>408</v>
      </c>
      <c r="E102" s="10" t="s">
        <v>37</v>
      </c>
      <c r="F102" s="19" t="s">
        <v>460</v>
      </c>
      <c r="G102" s="52" t="s">
        <v>555</v>
      </c>
      <c r="H102" s="52" t="s">
        <v>509</v>
      </c>
      <c r="I102" s="22" t="str">
        <f t="shared" si="6"/>
        <v>MB09</v>
      </c>
      <c r="J102" s="22">
        <v>24</v>
      </c>
      <c r="K102" s="22" t="s">
        <v>523</v>
      </c>
      <c r="L102" s="15" t="str">
        <f t="shared" si="7"/>
        <v>4</v>
      </c>
      <c r="M102" s="22" t="s">
        <v>536</v>
      </c>
    </row>
    <row r="103" spans="1:13" s="21" customFormat="1" ht="31.5">
      <c r="A103" s="9" t="s">
        <v>195</v>
      </c>
      <c r="B103" s="17" t="s">
        <v>96</v>
      </c>
      <c r="C103" s="23" t="s">
        <v>308</v>
      </c>
      <c r="D103" s="17" t="s">
        <v>409</v>
      </c>
      <c r="E103" s="10" t="s">
        <v>37</v>
      </c>
      <c r="F103" s="19" t="s">
        <v>462</v>
      </c>
      <c r="G103" s="52" t="s">
        <v>554</v>
      </c>
      <c r="H103" s="52" t="s">
        <v>510</v>
      </c>
      <c r="I103" s="22" t="str">
        <f t="shared" si="6"/>
        <v>MB10</v>
      </c>
      <c r="J103" s="22">
        <v>18</v>
      </c>
      <c r="K103" s="63" t="s">
        <v>527</v>
      </c>
      <c r="L103" s="15" t="str">
        <f t="shared" si="7"/>
        <v>3</v>
      </c>
      <c r="M103" s="22" t="s">
        <v>542</v>
      </c>
    </row>
    <row r="104" spans="1:13" s="21" customFormat="1" ht="24">
      <c r="A104" s="9" t="s">
        <v>267</v>
      </c>
      <c r="B104" s="17" t="s">
        <v>291</v>
      </c>
      <c r="C104" s="23">
        <v>45924</v>
      </c>
      <c r="D104" s="17" t="s">
        <v>410</v>
      </c>
      <c r="E104" s="10" t="s">
        <v>37</v>
      </c>
      <c r="F104" s="19" t="s">
        <v>463</v>
      </c>
      <c r="G104" s="52" t="s">
        <v>556</v>
      </c>
      <c r="H104" s="52" t="s">
        <v>511</v>
      </c>
      <c r="I104" s="22" t="str">
        <f t="shared" si="6"/>
        <v>MB20</v>
      </c>
      <c r="J104" s="22">
        <v>18</v>
      </c>
      <c r="K104" s="22" t="s">
        <v>522</v>
      </c>
      <c r="L104" s="15" t="str">
        <f t="shared" si="7"/>
        <v>3</v>
      </c>
      <c r="M104" s="22" t="s">
        <v>540</v>
      </c>
    </row>
    <row r="105" spans="1:13" s="21" customFormat="1" ht="31.5">
      <c r="A105" s="9" t="s">
        <v>184</v>
      </c>
      <c r="B105" s="17" t="s">
        <v>97</v>
      </c>
      <c r="C105" s="23">
        <v>45768</v>
      </c>
      <c r="D105" s="17" t="s">
        <v>411</v>
      </c>
      <c r="E105" s="10" t="s">
        <v>37</v>
      </c>
      <c r="F105" s="19" t="s">
        <v>464</v>
      </c>
      <c r="G105" s="52" t="s">
        <v>555</v>
      </c>
      <c r="H105" s="52" t="s">
        <v>512</v>
      </c>
      <c r="I105" s="22" t="str">
        <f t="shared" si="6"/>
        <v>MD01</v>
      </c>
      <c r="J105" s="22">
        <v>12</v>
      </c>
      <c r="K105" s="22" t="s">
        <v>522</v>
      </c>
      <c r="L105" s="15" t="str">
        <f t="shared" si="7"/>
        <v>2</v>
      </c>
      <c r="M105" s="22" t="s">
        <v>535</v>
      </c>
    </row>
    <row r="106" spans="1:13" s="21" customFormat="1" ht="31.5">
      <c r="A106" s="9" t="s">
        <v>98</v>
      </c>
      <c r="B106" s="17" t="s">
        <v>97</v>
      </c>
      <c r="C106" s="23">
        <v>45890</v>
      </c>
      <c r="D106" s="17" t="s">
        <v>412</v>
      </c>
      <c r="E106" s="10" t="s">
        <v>37</v>
      </c>
      <c r="F106" s="19" t="s">
        <v>464</v>
      </c>
      <c r="G106" s="52" t="s">
        <v>555</v>
      </c>
      <c r="H106" s="52" t="s">
        <v>512</v>
      </c>
      <c r="I106" s="22" t="str">
        <f t="shared" si="6"/>
        <v>MD01</v>
      </c>
      <c r="J106" s="22">
        <v>12</v>
      </c>
      <c r="K106" s="22" t="s">
        <v>522</v>
      </c>
      <c r="L106" s="15" t="str">
        <f t="shared" si="7"/>
        <v>2</v>
      </c>
      <c r="M106" s="22" t="s">
        <v>539</v>
      </c>
    </row>
    <row r="107" spans="1:13" s="21" customFormat="1" ht="31.5">
      <c r="A107" s="9" t="s">
        <v>99</v>
      </c>
      <c r="B107" s="17" t="s">
        <v>97</v>
      </c>
      <c r="C107" s="23">
        <v>46044</v>
      </c>
      <c r="D107" s="17" t="s">
        <v>413</v>
      </c>
      <c r="E107" s="10" t="s">
        <v>37</v>
      </c>
      <c r="F107" s="19" t="s">
        <v>464</v>
      </c>
      <c r="G107" s="52" t="s">
        <v>555</v>
      </c>
      <c r="H107" s="52" t="s">
        <v>512</v>
      </c>
      <c r="I107" s="22" t="str">
        <f t="shared" si="6"/>
        <v>MD01</v>
      </c>
      <c r="J107" s="22">
        <v>12</v>
      </c>
      <c r="K107" s="22" t="s">
        <v>522</v>
      </c>
      <c r="L107" s="15" t="str">
        <f t="shared" si="7"/>
        <v>2</v>
      </c>
      <c r="M107" s="22" t="s">
        <v>544</v>
      </c>
    </row>
    <row r="108" spans="1:13" s="21" customFormat="1" ht="31.5">
      <c r="A108" s="9" t="s">
        <v>185</v>
      </c>
      <c r="B108" s="17" t="s">
        <v>100</v>
      </c>
      <c r="C108" s="23">
        <v>45818</v>
      </c>
      <c r="D108" s="17" t="s">
        <v>414</v>
      </c>
      <c r="E108" s="10" t="s">
        <v>37</v>
      </c>
      <c r="F108" s="19" t="s">
        <v>454</v>
      </c>
      <c r="G108" s="52" t="s">
        <v>555</v>
      </c>
      <c r="H108" s="52" t="s">
        <v>513</v>
      </c>
      <c r="I108" s="22" t="str">
        <f t="shared" si="6"/>
        <v>MD02</v>
      </c>
      <c r="J108" s="22">
        <v>12</v>
      </c>
      <c r="K108" s="63" t="s">
        <v>528</v>
      </c>
      <c r="L108" s="15" t="str">
        <f t="shared" si="7"/>
        <v>2</v>
      </c>
      <c r="M108" s="22" t="s">
        <v>537</v>
      </c>
    </row>
    <row r="109" spans="1:13" s="21" customFormat="1" ht="31.5">
      <c r="A109" s="9" t="s">
        <v>186</v>
      </c>
      <c r="B109" s="17" t="s">
        <v>101</v>
      </c>
      <c r="C109" s="23">
        <v>45838</v>
      </c>
      <c r="D109" s="17" t="s">
        <v>415</v>
      </c>
      <c r="E109" s="10" t="s">
        <v>37</v>
      </c>
      <c r="F109" s="19" t="s">
        <v>444</v>
      </c>
      <c r="G109" s="52" t="s">
        <v>555</v>
      </c>
      <c r="H109" s="52" t="s">
        <v>513</v>
      </c>
      <c r="I109" s="22" t="str">
        <f t="shared" si="6"/>
        <v>MD03</v>
      </c>
      <c r="J109" s="22">
        <v>12</v>
      </c>
      <c r="K109" s="22" t="s">
        <v>522</v>
      </c>
      <c r="L109" s="15" t="str">
        <f t="shared" si="7"/>
        <v>2</v>
      </c>
      <c r="M109" s="22" t="s">
        <v>537</v>
      </c>
    </row>
    <row r="110" spans="1:13" s="21" customFormat="1" ht="31.5">
      <c r="A110" s="9" t="s">
        <v>242</v>
      </c>
      <c r="B110" s="17" t="s">
        <v>101</v>
      </c>
      <c r="C110" s="23" t="s">
        <v>321</v>
      </c>
      <c r="D110" s="17" t="s">
        <v>416</v>
      </c>
      <c r="E110" s="10" t="s">
        <v>37</v>
      </c>
      <c r="F110" s="19" t="s">
        <v>444</v>
      </c>
      <c r="G110" s="52" t="s">
        <v>555</v>
      </c>
      <c r="H110" s="52" t="s">
        <v>513</v>
      </c>
      <c r="I110" s="22" t="str">
        <f t="shared" si="6"/>
        <v>MD03</v>
      </c>
      <c r="J110" s="22">
        <v>12</v>
      </c>
      <c r="K110" s="22" t="s">
        <v>522</v>
      </c>
      <c r="L110" s="15" t="str">
        <f t="shared" si="7"/>
        <v>2</v>
      </c>
      <c r="M110" s="22" t="s">
        <v>543</v>
      </c>
    </row>
    <row r="111" spans="1:13" s="21" customFormat="1" ht="24">
      <c r="A111" s="9" t="s">
        <v>243</v>
      </c>
      <c r="B111" s="17" t="s">
        <v>102</v>
      </c>
      <c r="C111" s="23">
        <v>46065</v>
      </c>
      <c r="D111" s="17" t="s">
        <v>417</v>
      </c>
      <c r="E111" s="10" t="s">
        <v>37</v>
      </c>
      <c r="F111" s="19" t="s">
        <v>442</v>
      </c>
      <c r="G111" s="52" t="s">
        <v>555</v>
      </c>
      <c r="H111" s="52" t="s">
        <v>514</v>
      </c>
      <c r="I111" s="22" t="str">
        <f t="shared" si="6"/>
        <v>MD05</v>
      </c>
      <c r="J111" s="22">
        <v>12</v>
      </c>
      <c r="K111" s="22" t="s">
        <v>522</v>
      </c>
      <c r="L111" s="15" t="str">
        <f t="shared" si="7"/>
        <v>2</v>
      </c>
      <c r="M111" s="22" t="s">
        <v>545</v>
      </c>
    </row>
    <row r="112" spans="1:13" s="21" customFormat="1" ht="31.5">
      <c r="A112" s="9" t="s">
        <v>244</v>
      </c>
      <c r="B112" s="17" t="s">
        <v>103</v>
      </c>
      <c r="C112" s="23">
        <v>45853</v>
      </c>
      <c r="D112" s="17" t="s">
        <v>418</v>
      </c>
      <c r="E112" s="10" t="s">
        <v>37</v>
      </c>
      <c r="F112" s="19" t="s">
        <v>465</v>
      </c>
      <c r="G112" s="52" t="s">
        <v>555</v>
      </c>
      <c r="H112" s="52" t="s">
        <v>515</v>
      </c>
      <c r="I112" s="22" t="str">
        <f t="shared" si="6"/>
        <v>MD06</v>
      </c>
      <c r="J112" s="22">
        <v>12</v>
      </c>
      <c r="K112" s="63" t="s">
        <v>526</v>
      </c>
      <c r="L112" s="15" t="str">
        <f t="shared" si="7"/>
        <v>2</v>
      </c>
      <c r="M112" s="22" t="s">
        <v>538</v>
      </c>
    </row>
    <row r="113" spans="1:13" s="21" customFormat="1" ht="31.5">
      <c r="A113" s="9" t="s">
        <v>145</v>
      </c>
      <c r="B113" s="17" t="s">
        <v>103</v>
      </c>
      <c r="C113" s="23" t="s">
        <v>315</v>
      </c>
      <c r="D113" s="17" t="s">
        <v>365</v>
      </c>
      <c r="E113" s="10" t="s">
        <v>37</v>
      </c>
      <c r="F113" s="19" t="s">
        <v>465</v>
      </c>
      <c r="G113" s="52" t="s">
        <v>555</v>
      </c>
      <c r="H113" s="52" t="s">
        <v>515</v>
      </c>
      <c r="I113" s="22" t="str">
        <f t="shared" si="6"/>
        <v>MD06</v>
      </c>
      <c r="J113" s="22">
        <v>12</v>
      </c>
      <c r="K113" s="63" t="s">
        <v>526</v>
      </c>
      <c r="L113" s="15" t="str">
        <f t="shared" si="7"/>
        <v>2</v>
      </c>
      <c r="M113" s="22" t="s">
        <v>541</v>
      </c>
    </row>
    <row r="114" spans="1:13" s="21" customFormat="1" ht="24">
      <c r="A114" s="9" t="s">
        <v>268</v>
      </c>
      <c r="B114" s="17" t="s">
        <v>104</v>
      </c>
      <c r="C114" s="23" t="s">
        <v>302</v>
      </c>
      <c r="D114" s="17" t="s">
        <v>334</v>
      </c>
      <c r="E114" s="10" t="s">
        <v>37</v>
      </c>
      <c r="F114" s="19" t="s">
        <v>466</v>
      </c>
      <c r="G114" s="52" t="s">
        <v>555</v>
      </c>
      <c r="H114" s="52" t="s">
        <v>516</v>
      </c>
      <c r="I114" s="22" t="str">
        <f t="shared" si="6"/>
        <v>MD07</v>
      </c>
      <c r="J114" s="22">
        <v>12</v>
      </c>
      <c r="K114" s="63" t="s">
        <v>526</v>
      </c>
      <c r="L114" s="15" t="str">
        <f t="shared" si="7"/>
        <v>2</v>
      </c>
      <c r="M114" s="22" t="s">
        <v>541</v>
      </c>
    </row>
    <row r="115" spans="1:13" s="21" customFormat="1" ht="31.5">
      <c r="A115" s="9" t="s">
        <v>245</v>
      </c>
      <c r="B115" s="17" t="s">
        <v>105</v>
      </c>
      <c r="C115" s="23">
        <v>45798</v>
      </c>
      <c r="D115" s="17" t="s">
        <v>419</v>
      </c>
      <c r="E115" s="10" t="s">
        <v>37</v>
      </c>
      <c r="F115" s="19" t="s">
        <v>456</v>
      </c>
      <c r="G115" s="52" t="s">
        <v>557</v>
      </c>
      <c r="H115" s="52" t="s">
        <v>517</v>
      </c>
      <c r="I115" s="22" t="str">
        <f t="shared" si="6"/>
        <v>MX01</v>
      </c>
      <c r="J115" s="22">
        <v>12</v>
      </c>
      <c r="K115" s="22" t="s">
        <v>522</v>
      </c>
      <c r="L115" s="15" t="str">
        <f t="shared" si="7"/>
        <v>2</v>
      </c>
      <c r="M115" s="22" t="s">
        <v>536</v>
      </c>
    </row>
    <row r="116" spans="1:13" s="21" customFormat="1" ht="31.5">
      <c r="A116" s="9" t="s">
        <v>269</v>
      </c>
      <c r="B116" s="17" t="s">
        <v>106</v>
      </c>
      <c r="C116" s="23">
        <v>46058</v>
      </c>
      <c r="D116" s="17" t="s">
        <v>420</v>
      </c>
      <c r="E116" s="10" t="s">
        <v>37</v>
      </c>
      <c r="F116" s="19" t="s">
        <v>446</v>
      </c>
      <c r="G116" s="52" t="s">
        <v>558</v>
      </c>
      <c r="H116" s="52" t="s">
        <v>565</v>
      </c>
      <c r="I116" s="22" t="str">
        <f t="shared" si="6"/>
        <v>SX01</v>
      </c>
      <c r="J116" s="22">
        <v>12</v>
      </c>
      <c r="K116" s="22" t="s">
        <v>524</v>
      </c>
      <c r="L116" s="15" t="str">
        <f t="shared" si="7"/>
        <v>2</v>
      </c>
      <c r="M116" s="22" t="s">
        <v>545</v>
      </c>
    </row>
    <row r="117" spans="1:13" s="21" customFormat="1" ht="24">
      <c r="A117" s="9" t="s">
        <v>204</v>
      </c>
      <c r="B117" s="17" t="s">
        <v>107</v>
      </c>
      <c r="C117" s="23">
        <v>45818</v>
      </c>
      <c r="D117" s="17" t="s">
        <v>414</v>
      </c>
      <c r="E117" s="10" t="s">
        <v>37</v>
      </c>
      <c r="F117" s="19" t="s">
        <v>446</v>
      </c>
      <c r="G117" s="52" t="s">
        <v>175</v>
      </c>
      <c r="H117" s="52"/>
      <c r="I117" s="22" t="str">
        <f t="shared" si="6"/>
        <v>SX02</v>
      </c>
      <c r="J117" s="22">
        <v>12</v>
      </c>
      <c r="K117" s="22" t="s">
        <v>524</v>
      </c>
      <c r="L117" s="15" t="str">
        <f t="shared" si="7"/>
        <v>2</v>
      </c>
      <c r="M117" s="22" t="s">
        <v>537</v>
      </c>
    </row>
    <row r="118" spans="1:13" s="21" customFormat="1" ht="24">
      <c r="A118" s="9" t="s">
        <v>146</v>
      </c>
      <c r="B118" s="17" t="s">
        <v>107</v>
      </c>
      <c r="C118" s="23" t="s">
        <v>322</v>
      </c>
      <c r="D118" s="17" t="s">
        <v>421</v>
      </c>
      <c r="E118" s="10" t="s">
        <v>37</v>
      </c>
      <c r="F118" s="19" t="s">
        <v>446</v>
      </c>
      <c r="G118" s="52" t="s">
        <v>175</v>
      </c>
      <c r="H118" s="52"/>
      <c r="I118" s="22" t="str">
        <f t="shared" si="6"/>
        <v>SX02</v>
      </c>
      <c r="J118" s="22">
        <v>12</v>
      </c>
      <c r="K118" s="22" t="s">
        <v>524</v>
      </c>
      <c r="L118" s="15" t="str">
        <f t="shared" si="7"/>
        <v>2</v>
      </c>
      <c r="M118" s="22" t="s">
        <v>542</v>
      </c>
    </row>
    <row r="119" spans="1:13" s="21" customFormat="1" ht="63">
      <c r="A119" s="9" t="s">
        <v>270</v>
      </c>
      <c r="B119" s="17" t="s">
        <v>108</v>
      </c>
      <c r="C119" s="23">
        <v>45792</v>
      </c>
      <c r="D119" s="17" t="s">
        <v>422</v>
      </c>
      <c r="E119" s="10" t="s">
        <v>37</v>
      </c>
      <c r="F119" s="19" t="s">
        <v>446</v>
      </c>
      <c r="G119" s="52" t="s">
        <v>175</v>
      </c>
      <c r="H119" s="52" t="s">
        <v>566</v>
      </c>
      <c r="I119" s="22" t="str">
        <f t="shared" si="6"/>
        <v>SX03</v>
      </c>
      <c r="J119" s="22">
        <v>12</v>
      </c>
      <c r="K119" s="22" t="s">
        <v>524</v>
      </c>
      <c r="L119" s="15" t="str">
        <f t="shared" si="7"/>
        <v>2</v>
      </c>
      <c r="M119" s="22" t="s">
        <v>536</v>
      </c>
    </row>
    <row r="120" spans="1:13" s="21" customFormat="1" ht="24">
      <c r="A120" s="9" t="s">
        <v>271</v>
      </c>
      <c r="B120" s="17" t="s">
        <v>292</v>
      </c>
      <c r="C120" s="23" t="s">
        <v>302</v>
      </c>
      <c r="D120" s="17" t="s">
        <v>334</v>
      </c>
      <c r="E120" s="10" t="s">
        <v>37</v>
      </c>
      <c r="F120" s="19" t="s">
        <v>467</v>
      </c>
      <c r="G120" s="52" t="s">
        <v>175</v>
      </c>
      <c r="H120" s="64" t="s">
        <v>568</v>
      </c>
      <c r="I120" s="22" t="str">
        <f t="shared" si="6"/>
        <v>SX04</v>
      </c>
      <c r="J120" s="22">
        <v>12</v>
      </c>
      <c r="K120" s="22" t="s">
        <v>522</v>
      </c>
      <c r="L120" s="15" t="str">
        <f t="shared" si="7"/>
        <v>2</v>
      </c>
      <c r="M120" s="22" t="s">
        <v>541</v>
      </c>
    </row>
    <row r="121" spans="1:13" s="21" customFormat="1" ht="31.5">
      <c r="A121" s="9" t="s">
        <v>206</v>
      </c>
      <c r="B121" s="17" t="s">
        <v>109</v>
      </c>
      <c r="C121" s="23">
        <v>45831</v>
      </c>
      <c r="D121" s="17" t="s">
        <v>423</v>
      </c>
      <c r="E121" s="10" t="s">
        <v>37</v>
      </c>
      <c r="F121" s="19" t="s">
        <v>441</v>
      </c>
      <c r="G121" s="52" t="s">
        <v>559</v>
      </c>
      <c r="H121" s="64"/>
      <c r="I121" s="22" t="str">
        <f t="shared" si="6"/>
        <v>SX06</v>
      </c>
      <c r="J121" s="22">
        <v>12</v>
      </c>
      <c r="K121" s="22" t="s">
        <v>522</v>
      </c>
      <c r="L121" s="15" t="str">
        <f t="shared" si="7"/>
        <v>2</v>
      </c>
      <c r="M121" s="22" t="s">
        <v>537</v>
      </c>
    </row>
    <row r="122" spans="1:13" s="21" customFormat="1" ht="31.5">
      <c r="A122" s="9" t="s">
        <v>207</v>
      </c>
      <c r="B122" s="17" t="s">
        <v>293</v>
      </c>
      <c r="C122" s="23">
        <v>45768</v>
      </c>
      <c r="D122" s="17" t="s">
        <v>411</v>
      </c>
      <c r="E122" s="10" t="s">
        <v>37</v>
      </c>
      <c r="F122" s="19" t="s">
        <v>441</v>
      </c>
      <c r="G122" s="52" t="s">
        <v>559</v>
      </c>
      <c r="H122" s="52"/>
      <c r="I122" s="22" t="str">
        <f t="shared" si="6"/>
        <v>SX07</v>
      </c>
      <c r="J122" s="22">
        <v>12</v>
      </c>
      <c r="K122" s="22" t="s">
        <v>522</v>
      </c>
      <c r="L122" s="15" t="str">
        <f t="shared" si="7"/>
        <v>2</v>
      </c>
      <c r="M122" s="22" t="s">
        <v>535</v>
      </c>
    </row>
    <row r="123" spans="1:13" s="21" customFormat="1" ht="31.5">
      <c r="A123" s="9" t="s">
        <v>208</v>
      </c>
      <c r="B123" s="17" t="s">
        <v>110</v>
      </c>
      <c r="C123" s="23">
        <v>45860</v>
      </c>
      <c r="D123" s="17" t="s">
        <v>424</v>
      </c>
      <c r="E123" s="10" t="s">
        <v>37</v>
      </c>
      <c r="F123" s="19" t="s">
        <v>441</v>
      </c>
      <c r="G123" s="52" t="s">
        <v>563</v>
      </c>
      <c r="H123" s="52"/>
      <c r="I123" s="22" t="str">
        <f t="shared" si="6"/>
        <v>SX09</v>
      </c>
      <c r="J123" s="22">
        <v>12</v>
      </c>
      <c r="K123" s="22" t="s">
        <v>522</v>
      </c>
      <c r="L123" s="15" t="str">
        <f t="shared" si="7"/>
        <v>2</v>
      </c>
      <c r="M123" s="22" t="s">
        <v>538</v>
      </c>
    </row>
    <row r="124" spans="1:13" s="21" customFormat="1" ht="31.5">
      <c r="A124" s="9" t="s">
        <v>246</v>
      </c>
      <c r="B124" s="17" t="s">
        <v>294</v>
      </c>
      <c r="C124" s="23" t="s">
        <v>301</v>
      </c>
      <c r="D124" s="17" t="s">
        <v>331</v>
      </c>
      <c r="E124" s="10" t="s">
        <v>37</v>
      </c>
      <c r="F124" s="19" t="s">
        <v>467</v>
      </c>
      <c r="G124" s="52" t="s">
        <v>564</v>
      </c>
      <c r="H124" s="64" t="s">
        <v>568</v>
      </c>
      <c r="I124" s="22" t="str">
        <f t="shared" si="6"/>
        <v>SX11</v>
      </c>
      <c r="J124" s="22">
        <v>12</v>
      </c>
      <c r="K124" s="22" t="s">
        <v>522</v>
      </c>
      <c r="L124" s="15" t="str">
        <f t="shared" si="7"/>
        <v>2</v>
      </c>
      <c r="M124" s="22" t="s">
        <v>541</v>
      </c>
    </row>
    <row r="125" spans="1:13" s="21" customFormat="1" ht="24">
      <c r="A125" s="9" t="s">
        <v>209</v>
      </c>
      <c r="B125" s="17" t="s">
        <v>295</v>
      </c>
      <c r="C125" s="23">
        <v>45924</v>
      </c>
      <c r="D125" s="17" t="s">
        <v>410</v>
      </c>
      <c r="E125" s="10" t="s">
        <v>37</v>
      </c>
      <c r="F125" s="19" t="s">
        <v>465</v>
      </c>
      <c r="G125" s="52" t="s">
        <v>560</v>
      </c>
      <c r="H125" s="64" t="s">
        <v>571</v>
      </c>
      <c r="I125" s="22" t="str">
        <f t="shared" si="6"/>
        <v>SX12</v>
      </c>
      <c r="J125" s="22">
        <v>18</v>
      </c>
      <c r="K125" s="22" t="s">
        <v>522</v>
      </c>
      <c r="L125" s="15" t="str">
        <f t="shared" si="7"/>
        <v>3</v>
      </c>
      <c r="M125" s="22" t="s">
        <v>540</v>
      </c>
    </row>
    <row r="126" spans="1:13" s="21" customFormat="1" ht="31.5">
      <c r="A126" s="9" t="s">
        <v>210</v>
      </c>
      <c r="B126" s="17" t="s">
        <v>111</v>
      </c>
      <c r="C126" s="23">
        <v>46042</v>
      </c>
      <c r="D126" s="17" t="s">
        <v>425</v>
      </c>
      <c r="E126" s="10" t="s">
        <v>37</v>
      </c>
      <c r="F126" s="19" t="s">
        <v>460</v>
      </c>
      <c r="G126" s="52" t="s">
        <v>561</v>
      </c>
      <c r="H126" s="52" t="s">
        <v>572</v>
      </c>
      <c r="I126" s="22" t="str">
        <f t="shared" si="6"/>
        <v>SX13</v>
      </c>
      <c r="J126" s="22">
        <v>12</v>
      </c>
      <c r="K126" s="22" t="s">
        <v>522</v>
      </c>
      <c r="L126" s="15" t="str">
        <f t="shared" si="7"/>
        <v>2</v>
      </c>
      <c r="M126" s="22" t="s">
        <v>544</v>
      </c>
    </row>
    <row r="127" spans="1:13" s="21" customFormat="1" ht="24">
      <c r="A127" s="9" t="s">
        <v>205</v>
      </c>
      <c r="B127" s="17" t="s">
        <v>112</v>
      </c>
      <c r="C127" s="23">
        <v>45854</v>
      </c>
      <c r="D127" s="17" t="s">
        <v>426</v>
      </c>
      <c r="E127" s="10" t="s">
        <v>37</v>
      </c>
      <c r="F127" s="19" t="s">
        <v>467</v>
      </c>
      <c r="G127" s="52" t="s">
        <v>175</v>
      </c>
      <c r="H127" s="52"/>
      <c r="I127" s="22" t="str">
        <f t="shared" si="6"/>
        <v>SX14</v>
      </c>
      <c r="J127" s="22">
        <v>12</v>
      </c>
      <c r="K127" s="22" t="s">
        <v>522</v>
      </c>
      <c r="L127" s="15" t="str">
        <f t="shared" si="7"/>
        <v>2</v>
      </c>
      <c r="M127" s="22" t="s">
        <v>538</v>
      </c>
    </row>
    <row r="128" spans="1:13" s="21" customFormat="1" ht="24">
      <c r="A128" s="9" t="s">
        <v>113</v>
      </c>
      <c r="B128" s="17" t="s">
        <v>112</v>
      </c>
      <c r="C128" s="23">
        <v>46043</v>
      </c>
      <c r="D128" s="17" t="s">
        <v>427</v>
      </c>
      <c r="E128" s="10" t="s">
        <v>37</v>
      </c>
      <c r="F128" s="19" t="s">
        <v>467</v>
      </c>
      <c r="G128" s="52" t="s">
        <v>175</v>
      </c>
      <c r="H128" s="52"/>
      <c r="I128" s="22" t="str">
        <f t="shared" si="6"/>
        <v>SX14</v>
      </c>
      <c r="J128" s="22">
        <v>12</v>
      </c>
      <c r="K128" s="22" t="s">
        <v>522</v>
      </c>
      <c r="L128" s="15" t="str">
        <f t="shared" si="7"/>
        <v>2</v>
      </c>
      <c r="M128" s="22" t="s">
        <v>544</v>
      </c>
    </row>
    <row r="129" spans="1:13" s="21" customFormat="1" ht="47.25">
      <c r="A129" s="9" t="s">
        <v>272</v>
      </c>
      <c r="B129" s="17" t="s">
        <v>143</v>
      </c>
      <c r="C129" s="23">
        <v>45826</v>
      </c>
      <c r="D129" s="17" t="s">
        <v>428</v>
      </c>
      <c r="E129" s="10" t="s">
        <v>37</v>
      </c>
      <c r="F129" s="19" t="s">
        <v>464</v>
      </c>
      <c r="G129" s="52" t="s">
        <v>174</v>
      </c>
      <c r="H129" s="52" t="s">
        <v>472</v>
      </c>
      <c r="I129" s="22" t="str">
        <f t="shared" si="6"/>
        <v>SX16</v>
      </c>
      <c r="J129" s="22">
        <v>12</v>
      </c>
      <c r="K129" s="22" t="s">
        <v>522</v>
      </c>
      <c r="L129" s="15" t="str">
        <f t="shared" si="7"/>
        <v>2</v>
      </c>
      <c r="M129" s="22" t="s">
        <v>537</v>
      </c>
    </row>
    <row r="130" spans="1:13" s="21" customFormat="1" ht="24">
      <c r="A130" s="9" t="s">
        <v>247</v>
      </c>
      <c r="B130" s="17" t="s">
        <v>161</v>
      </c>
      <c r="C130" s="23">
        <v>46050</v>
      </c>
      <c r="D130" s="17" t="s">
        <v>343</v>
      </c>
      <c r="E130" s="10" t="s">
        <v>37</v>
      </c>
      <c r="F130" s="19" t="s">
        <v>453</v>
      </c>
      <c r="G130" s="52" t="s">
        <v>175</v>
      </c>
      <c r="H130" s="52" t="s">
        <v>491</v>
      </c>
      <c r="I130" s="22" t="str">
        <f t="shared" ref="I130:I143" si="8">LEFT(A130,4)</f>
        <v>SX19</v>
      </c>
      <c r="J130" s="22">
        <v>12</v>
      </c>
      <c r="K130" s="22" t="s">
        <v>522</v>
      </c>
      <c r="L130" s="15" t="str">
        <f t="shared" ref="L130:L143" si="9">IF(J130&lt;16,"2",IF(J130&lt;19,"3","4"))</f>
        <v>2</v>
      </c>
      <c r="M130" s="22" t="s">
        <v>544</v>
      </c>
    </row>
    <row r="131" spans="1:13" s="21" customFormat="1" ht="24">
      <c r="A131" s="9" t="s">
        <v>248</v>
      </c>
      <c r="B131" s="17" t="s">
        <v>296</v>
      </c>
      <c r="C131" s="23">
        <v>45845</v>
      </c>
      <c r="D131" s="17" t="s">
        <v>429</v>
      </c>
      <c r="E131" s="10" t="s">
        <v>37</v>
      </c>
      <c r="F131" s="19" t="s">
        <v>467</v>
      </c>
      <c r="G131" s="52" t="s">
        <v>175</v>
      </c>
      <c r="H131" s="64" t="s">
        <v>569</v>
      </c>
      <c r="I131" s="22" t="str">
        <f t="shared" si="8"/>
        <v>SX20</v>
      </c>
      <c r="J131" s="22">
        <v>12</v>
      </c>
      <c r="K131" s="22" t="s">
        <v>522</v>
      </c>
      <c r="L131" s="15" t="str">
        <f t="shared" si="9"/>
        <v>2</v>
      </c>
      <c r="M131" s="22" t="s">
        <v>538</v>
      </c>
    </row>
    <row r="132" spans="1:13" s="21" customFormat="1" ht="47.25">
      <c r="A132" s="9" t="s">
        <v>273</v>
      </c>
      <c r="B132" s="17" t="s">
        <v>297</v>
      </c>
      <c r="C132" s="23">
        <v>45890</v>
      </c>
      <c r="D132" s="17" t="s">
        <v>412</v>
      </c>
      <c r="E132" s="10" t="s">
        <v>37</v>
      </c>
      <c r="F132" s="19" t="s">
        <v>467</v>
      </c>
      <c r="G132" s="52" t="s">
        <v>562</v>
      </c>
      <c r="H132" s="64" t="s">
        <v>567</v>
      </c>
      <c r="I132" s="22" t="str">
        <f t="shared" si="8"/>
        <v>SX21</v>
      </c>
      <c r="J132" s="22">
        <v>12</v>
      </c>
      <c r="K132" s="22" t="s">
        <v>522</v>
      </c>
      <c r="L132" s="15" t="str">
        <f t="shared" si="9"/>
        <v>2</v>
      </c>
      <c r="M132" s="22" t="s">
        <v>539</v>
      </c>
    </row>
    <row r="133" spans="1:13" s="21" customFormat="1" ht="24">
      <c r="A133" s="9" t="s">
        <v>212</v>
      </c>
      <c r="B133" s="17" t="s">
        <v>114</v>
      </c>
      <c r="C133" s="23">
        <v>45805</v>
      </c>
      <c r="D133" s="17" t="s">
        <v>348</v>
      </c>
      <c r="E133" s="50" t="s">
        <v>115</v>
      </c>
      <c r="F133" s="19" t="s">
        <v>443</v>
      </c>
      <c r="G133" s="52" t="s">
        <v>175</v>
      </c>
      <c r="H133" s="52"/>
      <c r="I133" s="22" t="str">
        <f t="shared" si="8"/>
        <v>SZ01</v>
      </c>
      <c r="J133" s="22">
        <v>15</v>
      </c>
      <c r="K133" s="22" t="s">
        <v>522</v>
      </c>
      <c r="L133" s="15" t="str">
        <f t="shared" si="9"/>
        <v>2</v>
      </c>
      <c r="M133" s="22" t="s">
        <v>536</v>
      </c>
    </row>
    <row r="134" spans="1:13" s="21" customFormat="1" ht="24">
      <c r="A134" s="9" t="s">
        <v>116</v>
      </c>
      <c r="B134" s="17" t="s">
        <v>114</v>
      </c>
      <c r="C134" s="23">
        <v>45917</v>
      </c>
      <c r="D134" s="17" t="s">
        <v>430</v>
      </c>
      <c r="E134" s="50" t="s">
        <v>115</v>
      </c>
      <c r="F134" s="19" t="s">
        <v>443</v>
      </c>
      <c r="G134" s="52" t="s">
        <v>175</v>
      </c>
      <c r="H134" s="52"/>
      <c r="I134" s="22" t="str">
        <f t="shared" si="8"/>
        <v>SZ01</v>
      </c>
      <c r="J134" s="22">
        <v>15</v>
      </c>
      <c r="K134" s="22" t="s">
        <v>522</v>
      </c>
      <c r="L134" s="15" t="str">
        <f t="shared" si="9"/>
        <v>2</v>
      </c>
      <c r="M134" s="22" t="s">
        <v>540</v>
      </c>
    </row>
    <row r="135" spans="1:13" s="21" customFormat="1" ht="24">
      <c r="A135" s="9" t="s">
        <v>117</v>
      </c>
      <c r="B135" s="17" t="s">
        <v>114</v>
      </c>
      <c r="C135" s="23" t="s">
        <v>308</v>
      </c>
      <c r="D135" s="17" t="s">
        <v>344</v>
      </c>
      <c r="E135" s="50" t="s">
        <v>115</v>
      </c>
      <c r="F135" s="19" t="s">
        <v>443</v>
      </c>
      <c r="G135" s="52" t="s">
        <v>175</v>
      </c>
      <c r="H135" s="52"/>
      <c r="I135" s="22" t="str">
        <f t="shared" si="8"/>
        <v>SZ01</v>
      </c>
      <c r="J135" s="22">
        <v>15</v>
      </c>
      <c r="K135" s="22" t="s">
        <v>522</v>
      </c>
      <c r="L135" s="15" t="str">
        <f t="shared" si="9"/>
        <v>2</v>
      </c>
      <c r="M135" s="22" t="s">
        <v>542</v>
      </c>
    </row>
    <row r="136" spans="1:13" s="21" customFormat="1" ht="24">
      <c r="A136" s="9" t="s">
        <v>118</v>
      </c>
      <c r="B136" s="17" t="s">
        <v>114</v>
      </c>
      <c r="C136" s="23">
        <v>46065</v>
      </c>
      <c r="D136" s="17" t="s">
        <v>417</v>
      </c>
      <c r="E136" s="50" t="s">
        <v>115</v>
      </c>
      <c r="F136" s="19" t="s">
        <v>443</v>
      </c>
      <c r="G136" s="52" t="s">
        <v>175</v>
      </c>
      <c r="H136" s="52"/>
      <c r="I136" s="22" t="str">
        <f t="shared" si="8"/>
        <v>SZ01</v>
      </c>
      <c r="J136" s="22">
        <v>15</v>
      </c>
      <c r="K136" s="22" t="s">
        <v>522</v>
      </c>
      <c r="L136" s="15" t="str">
        <f t="shared" si="9"/>
        <v>2</v>
      </c>
      <c r="M136" s="22" t="s">
        <v>545</v>
      </c>
    </row>
    <row r="137" spans="1:13" s="21" customFormat="1" ht="24">
      <c r="A137" s="9" t="s">
        <v>211</v>
      </c>
      <c r="B137" s="17" t="s">
        <v>119</v>
      </c>
      <c r="C137" s="23">
        <v>45750</v>
      </c>
      <c r="D137" s="17" t="s">
        <v>431</v>
      </c>
      <c r="E137" s="10" t="s">
        <v>37</v>
      </c>
      <c r="F137" s="19" t="s">
        <v>446</v>
      </c>
      <c r="G137" s="52" t="s">
        <v>175</v>
      </c>
      <c r="H137" s="52"/>
      <c r="I137" s="22" t="str">
        <f t="shared" si="8"/>
        <v>SZ02</v>
      </c>
      <c r="J137" s="22">
        <v>12</v>
      </c>
      <c r="K137" s="22" t="s">
        <v>524</v>
      </c>
      <c r="L137" s="15" t="str">
        <f t="shared" si="9"/>
        <v>2</v>
      </c>
      <c r="M137" s="22" t="s">
        <v>535</v>
      </c>
    </row>
    <row r="138" spans="1:13" s="21" customFormat="1" ht="63">
      <c r="A138" s="9" t="s">
        <v>214</v>
      </c>
      <c r="B138" s="17" t="s">
        <v>120</v>
      </c>
      <c r="C138" s="23">
        <v>45873</v>
      </c>
      <c r="D138" s="17" t="s">
        <v>353</v>
      </c>
      <c r="E138" s="10" t="s">
        <v>37</v>
      </c>
      <c r="F138" s="19" t="s">
        <v>446</v>
      </c>
      <c r="G138" s="52" t="s">
        <v>175</v>
      </c>
      <c r="H138" s="52" t="s">
        <v>518</v>
      </c>
      <c r="I138" s="22" t="str">
        <f t="shared" si="8"/>
        <v>SZ03</v>
      </c>
      <c r="J138" s="22">
        <v>12</v>
      </c>
      <c r="K138" s="22" t="s">
        <v>524</v>
      </c>
      <c r="L138" s="15" t="str">
        <f t="shared" si="9"/>
        <v>2</v>
      </c>
      <c r="M138" s="22" t="s">
        <v>539</v>
      </c>
    </row>
    <row r="139" spans="1:13" s="21" customFormat="1" ht="63">
      <c r="A139" s="9" t="s">
        <v>147</v>
      </c>
      <c r="B139" s="17" t="s">
        <v>120</v>
      </c>
      <c r="C139" s="23" t="s">
        <v>323</v>
      </c>
      <c r="D139" s="17" t="s">
        <v>432</v>
      </c>
      <c r="E139" s="10" t="s">
        <v>37</v>
      </c>
      <c r="F139" s="19" t="s">
        <v>446</v>
      </c>
      <c r="G139" s="52" t="s">
        <v>175</v>
      </c>
      <c r="H139" s="52" t="s">
        <v>518</v>
      </c>
      <c r="I139" s="22" t="str">
        <f t="shared" si="8"/>
        <v>SZ03</v>
      </c>
      <c r="J139" s="22">
        <v>12</v>
      </c>
      <c r="K139" s="22" t="s">
        <v>524</v>
      </c>
      <c r="L139" s="15" t="str">
        <f t="shared" si="9"/>
        <v>2</v>
      </c>
      <c r="M139" s="22" t="s">
        <v>541</v>
      </c>
    </row>
    <row r="140" spans="1:13" s="21" customFormat="1" ht="31.5">
      <c r="A140" s="9" t="s">
        <v>213</v>
      </c>
      <c r="B140" s="17" t="s">
        <v>121</v>
      </c>
      <c r="C140" s="23" t="s">
        <v>305</v>
      </c>
      <c r="D140" s="17" t="s">
        <v>337</v>
      </c>
      <c r="E140" s="50" t="s">
        <v>115</v>
      </c>
      <c r="F140" s="19" t="s">
        <v>443</v>
      </c>
      <c r="G140" s="52" t="s">
        <v>175</v>
      </c>
      <c r="H140" s="52" t="s">
        <v>519</v>
      </c>
      <c r="I140" s="22" t="str">
        <f t="shared" si="8"/>
        <v>SZ04</v>
      </c>
      <c r="J140" s="22">
        <v>15</v>
      </c>
      <c r="K140" s="22" t="s">
        <v>522</v>
      </c>
      <c r="L140" s="15" t="str">
        <f t="shared" si="9"/>
        <v>2</v>
      </c>
      <c r="M140" s="22" t="s">
        <v>543</v>
      </c>
    </row>
    <row r="141" spans="1:13" s="21" customFormat="1" ht="24">
      <c r="A141" s="9" t="s">
        <v>215</v>
      </c>
      <c r="B141" s="17" t="s">
        <v>122</v>
      </c>
      <c r="C141" s="23" t="s">
        <v>324</v>
      </c>
      <c r="D141" s="17" t="s">
        <v>433</v>
      </c>
      <c r="E141" s="10" t="s">
        <v>37</v>
      </c>
      <c r="F141" s="19" t="s">
        <v>446</v>
      </c>
      <c r="G141" s="52" t="s">
        <v>175</v>
      </c>
      <c r="H141" s="52" t="s">
        <v>520</v>
      </c>
      <c r="I141" s="22" t="str">
        <f t="shared" si="8"/>
        <v>SZ06</v>
      </c>
      <c r="J141" s="22">
        <v>12</v>
      </c>
      <c r="K141" s="22" t="s">
        <v>524</v>
      </c>
      <c r="L141" s="15" t="str">
        <f t="shared" si="9"/>
        <v>2</v>
      </c>
      <c r="M141" s="22" t="s">
        <v>543</v>
      </c>
    </row>
    <row r="142" spans="1:13" s="21" customFormat="1" ht="24">
      <c r="A142" s="9" t="s">
        <v>216</v>
      </c>
      <c r="B142" s="17" t="s">
        <v>123</v>
      </c>
      <c r="C142" s="23">
        <v>45811</v>
      </c>
      <c r="D142" s="17" t="s">
        <v>434</v>
      </c>
      <c r="E142" s="10" t="s">
        <v>37</v>
      </c>
      <c r="F142" s="19" t="s">
        <v>446</v>
      </c>
      <c r="G142" s="52" t="s">
        <v>175</v>
      </c>
      <c r="H142" s="52" t="s">
        <v>520</v>
      </c>
      <c r="I142" s="22" t="str">
        <f t="shared" si="8"/>
        <v>SZ07</v>
      </c>
      <c r="J142" s="22">
        <v>12</v>
      </c>
      <c r="K142" s="22" t="s">
        <v>524</v>
      </c>
      <c r="L142" s="15" t="str">
        <f t="shared" si="9"/>
        <v>2</v>
      </c>
      <c r="M142" s="22" t="s">
        <v>537</v>
      </c>
    </row>
    <row r="143" spans="1:13" s="21" customFormat="1" ht="32.25" customHeight="1">
      <c r="A143" s="9" t="s">
        <v>249</v>
      </c>
      <c r="B143" s="17" t="s">
        <v>162</v>
      </c>
      <c r="C143" s="23">
        <v>45904</v>
      </c>
      <c r="D143" s="17" t="s">
        <v>435</v>
      </c>
      <c r="E143" s="10" t="s">
        <v>37</v>
      </c>
      <c r="F143" s="19" t="s">
        <v>446</v>
      </c>
      <c r="G143" s="52" t="s">
        <v>175</v>
      </c>
      <c r="H143" s="52" t="s">
        <v>521</v>
      </c>
      <c r="I143" s="22" t="str">
        <f t="shared" si="8"/>
        <v>SZ09</v>
      </c>
      <c r="J143" s="22">
        <v>12</v>
      </c>
      <c r="K143" s="22" t="s">
        <v>524</v>
      </c>
      <c r="L143" s="15" t="str">
        <f t="shared" si="9"/>
        <v>2</v>
      </c>
      <c r="M143" s="22" t="s">
        <v>540</v>
      </c>
    </row>
    <row r="144" spans="1:13">
      <c r="H144" s="61"/>
    </row>
  </sheetData>
  <sheetProtection sheet="1" objects="1" scenarios="1"/>
  <autoFilter ref="A1:M143"/>
  <sortState ref="A2:N144">
    <sortCondition ref="A2:A144"/>
  </sortState>
  <phoneticPr fontId="17"/>
  <printOptions horizontalCentered="1"/>
  <pageMargins left="0.51181102362204722" right="0.31496062992125984" top="0.55118110236220474" bottom="0.35433070866141736" header="0.31496062992125984" footer="0.11811023622047245"/>
  <pageSetup paperSize="9" scale="55" orientation="portrait" r:id="rId1"/>
  <headerFooter>
    <oddHeader>&amp;Rポリテクセンター群馬2024年度能力開発セミナーコース一覧</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view="pageBreakPreview" zoomScale="80" zoomScaleNormal="70" zoomScaleSheetLayoutView="80" workbookViewId="0">
      <pane ySplit="1" topLeftCell="A2" activePane="bottomLeft" state="frozen"/>
      <selection activeCell="H44" sqref="H44"/>
      <selection pane="bottomLeft" activeCell="A2" sqref="A2"/>
    </sheetView>
  </sheetViews>
  <sheetFormatPr defaultRowHeight="13.5"/>
  <cols>
    <col min="1" max="1" width="5.75" style="55" customWidth="1"/>
    <col min="2" max="2" width="30.75" style="56" customWidth="1"/>
    <col min="3" max="3" width="10.5" style="57" customWidth="1"/>
    <col min="4" max="4" width="11.5" style="58" customWidth="1"/>
    <col min="5" max="5" width="11" style="59" customWidth="1"/>
    <col min="6" max="6" width="7.75" style="58" customWidth="1"/>
    <col min="7" max="7" width="31.375" style="60" customWidth="1"/>
    <col min="8" max="8" width="43.5" style="60" customWidth="1"/>
    <col min="9" max="9" width="4.875" style="21" customWidth="1"/>
    <col min="10" max="12" width="4.375" style="21" customWidth="1"/>
    <col min="13" max="13" width="4.375" style="62" customWidth="1"/>
    <col min="14" max="14" width="9" style="21"/>
    <col min="15" max="16384" width="9" style="55"/>
  </cols>
  <sheetData>
    <row r="1" spans="1:14" s="5" customFormat="1" ht="33.75">
      <c r="A1" s="6" t="s">
        <v>148</v>
      </c>
      <c r="B1" s="7" t="s">
        <v>34</v>
      </c>
      <c r="C1" s="7" t="s">
        <v>124</v>
      </c>
      <c r="D1" s="7" t="s">
        <v>149</v>
      </c>
      <c r="E1" s="6" t="s">
        <v>150</v>
      </c>
      <c r="F1" s="7" t="s">
        <v>156</v>
      </c>
      <c r="G1" s="7" t="s">
        <v>35</v>
      </c>
      <c r="H1" s="7" t="s">
        <v>151</v>
      </c>
      <c r="I1" s="8" t="s">
        <v>152</v>
      </c>
      <c r="J1" s="8" t="s">
        <v>531</v>
      </c>
      <c r="K1" s="8" t="s">
        <v>153</v>
      </c>
      <c r="L1" s="8" t="s">
        <v>154</v>
      </c>
      <c r="M1" s="8" t="s">
        <v>155</v>
      </c>
      <c r="N1" s="51"/>
    </row>
    <row r="2" spans="1:14" s="16" customFormat="1" ht="24">
      <c r="A2" s="9" t="s">
        <v>211</v>
      </c>
      <c r="B2" s="17" t="s">
        <v>119</v>
      </c>
      <c r="C2" s="23">
        <v>45750</v>
      </c>
      <c r="D2" s="17" t="s">
        <v>431</v>
      </c>
      <c r="E2" s="10" t="s">
        <v>37</v>
      </c>
      <c r="F2" s="19" t="s">
        <v>446</v>
      </c>
      <c r="G2" s="52" t="s">
        <v>175</v>
      </c>
      <c r="H2" s="52"/>
      <c r="I2" s="22" t="str">
        <f t="shared" ref="I2:I33" si="0">LEFT(A2,4)</f>
        <v>SZ02</v>
      </c>
      <c r="J2" s="22">
        <v>12</v>
      </c>
      <c r="K2" s="22" t="s">
        <v>524</v>
      </c>
      <c r="L2" s="15" t="str">
        <f t="shared" ref="L2:L33" si="1">IF(J2&lt;16,"2",IF(J2&lt;19,"3","4"))</f>
        <v>2</v>
      </c>
      <c r="M2" s="65" t="s">
        <v>535</v>
      </c>
      <c r="N2" s="21"/>
    </row>
    <row r="3" spans="1:14" s="16" customFormat="1" ht="24">
      <c r="A3" s="9" t="s">
        <v>227</v>
      </c>
      <c r="B3" s="17" t="s">
        <v>61</v>
      </c>
      <c r="C3" s="23">
        <v>45756</v>
      </c>
      <c r="D3" s="17" t="s">
        <v>361</v>
      </c>
      <c r="E3" s="10" t="s">
        <v>37</v>
      </c>
      <c r="F3" s="19" t="s">
        <v>441</v>
      </c>
      <c r="G3" s="52" t="s">
        <v>175</v>
      </c>
      <c r="H3" s="52" t="s">
        <v>482</v>
      </c>
      <c r="I3" s="22" t="str">
        <f t="shared" si="0"/>
        <v>ED01</v>
      </c>
      <c r="J3" s="22">
        <v>12</v>
      </c>
      <c r="K3" s="22" t="s">
        <v>522</v>
      </c>
      <c r="L3" s="15" t="str">
        <f t="shared" si="1"/>
        <v>2</v>
      </c>
      <c r="M3" s="65" t="s">
        <v>535</v>
      </c>
      <c r="N3" s="21"/>
    </row>
    <row r="4" spans="1:14" s="16" customFormat="1" ht="24">
      <c r="A4" s="9" t="s">
        <v>196</v>
      </c>
      <c r="B4" s="17" t="s">
        <v>62</v>
      </c>
      <c r="C4" s="23">
        <v>45761</v>
      </c>
      <c r="D4" s="17" t="s">
        <v>362</v>
      </c>
      <c r="E4" s="50" t="s">
        <v>63</v>
      </c>
      <c r="F4" s="19" t="s">
        <v>441</v>
      </c>
      <c r="G4" s="52" t="s">
        <v>174</v>
      </c>
      <c r="H4" s="52" t="s">
        <v>483</v>
      </c>
      <c r="I4" s="22" t="str">
        <f t="shared" si="0"/>
        <v>EX02</v>
      </c>
      <c r="J4" s="22">
        <v>13</v>
      </c>
      <c r="K4" s="22" t="s">
        <v>522</v>
      </c>
      <c r="L4" s="15" t="str">
        <f t="shared" si="1"/>
        <v>2</v>
      </c>
      <c r="M4" s="65" t="s">
        <v>535</v>
      </c>
      <c r="N4" s="21"/>
    </row>
    <row r="5" spans="1:14" s="16" customFormat="1" ht="24">
      <c r="A5" s="9" t="s">
        <v>234</v>
      </c>
      <c r="B5" s="17" t="s">
        <v>74</v>
      </c>
      <c r="C5" s="23">
        <v>45763</v>
      </c>
      <c r="D5" s="17" t="s">
        <v>373</v>
      </c>
      <c r="E5" s="10" t="s">
        <v>37</v>
      </c>
      <c r="F5" s="19" t="s">
        <v>450</v>
      </c>
      <c r="G5" s="52" t="s">
        <v>175</v>
      </c>
      <c r="H5" s="52" t="s">
        <v>487</v>
      </c>
      <c r="I5" s="22" t="str">
        <f t="shared" si="0"/>
        <v>MA06</v>
      </c>
      <c r="J5" s="22">
        <v>18</v>
      </c>
      <c r="K5" s="22" t="s">
        <v>523</v>
      </c>
      <c r="L5" s="15" t="str">
        <f t="shared" si="1"/>
        <v>3</v>
      </c>
      <c r="M5" s="65" t="s">
        <v>535</v>
      </c>
      <c r="N5" s="21"/>
    </row>
    <row r="6" spans="1:14" s="21" customFormat="1" ht="31.5">
      <c r="A6" s="9" t="s">
        <v>184</v>
      </c>
      <c r="B6" s="17" t="s">
        <v>97</v>
      </c>
      <c r="C6" s="23">
        <v>45768</v>
      </c>
      <c r="D6" s="17" t="s">
        <v>411</v>
      </c>
      <c r="E6" s="10" t="s">
        <v>37</v>
      </c>
      <c r="F6" s="19" t="s">
        <v>464</v>
      </c>
      <c r="G6" s="52" t="s">
        <v>555</v>
      </c>
      <c r="H6" s="52" t="s">
        <v>512</v>
      </c>
      <c r="I6" s="22" t="str">
        <f t="shared" si="0"/>
        <v>MD01</v>
      </c>
      <c r="J6" s="22">
        <v>12</v>
      </c>
      <c r="K6" s="22" t="s">
        <v>522</v>
      </c>
      <c r="L6" s="15" t="str">
        <f t="shared" si="1"/>
        <v>2</v>
      </c>
      <c r="M6" s="65" t="s">
        <v>535</v>
      </c>
    </row>
    <row r="7" spans="1:14" s="21" customFormat="1" ht="31.5">
      <c r="A7" s="9" t="s">
        <v>207</v>
      </c>
      <c r="B7" s="17" t="s">
        <v>293</v>
      </c>
      <c r="C7" s="23">
        <v>45768</v>
      </c>
      <c r="D7" s="17" t="s">
        <v>411</v>
      </c>
      <c r="E7" s="10" t="s">
        <v>37</v>
      </c>
      <c r="F7" s="19" t="s">
        <v>441</v>
      </c>
      <c r="G7" s="52" t="s">
        <v>559</v>
      </c>
      <c r="H7" s="52"/>
      <c r="I7" s="22" t="str">
        <f t="shared" si="0"/>
        <v>SX07</v>
      </c>
      <c r="J7" s="22">
        <v>12</v>
      </c>
      <c r="K7" s="22" t="s">
        <v>522</v>
      </c>
      <c r="L7" s="15" t="str">
        <f t="shared" si="1"/>
        <v>2</v>
      </c>
      <c r="M7" s="65" t="s">
        <v>535</v>
      </c>
    </row>
    <row r="8" spans="1:14" s="21" customFormat="1" ht="31.5">
      <c r="A8" s="49" t="s">
        <v>197</v>
      </c>
      <c r="B8" s="11" t="s">
        <v>36</v>
      </c>
      <c r="C8" s="12">
        <v>45771</v>
      </c>
      <c r="D8" s="11" t="s">
        <v>326</v>
      </c>
      <c r="E8" s="13" t="s">
        <v>37</v>
      </c>
      <c r="F8" s="14" t="s">
        <v>441</v>
      </c>
      <c r="G8" s="52" t="s">
        <v>174</v>
      </c>
      <c r="H8" s="52" t="s">
        <v>470</v>
      </c>
      <c r="I8" s="22" t="str">
        <f t="shared" si="0"/>
        <v>EA01</v>
      </c>
      <c r="J8" s="15">
        <v>12</v>
      </c>
      <c r="K8" s="15" t="s">
        <v>522</v>
      </c>
      <c r="L8" s="15" t="str">
        <f t="shared" si="1"/>
        <v>2</v>
      </c>
      <c r="M8" s="65" t="s">
        <v>535</v>
      </c>
      <c r="N8" s="16"/>
    </row>
    <row r="9" spans="1:14" s="21" customFormat="1" ht="31.5">
      <c r="A9" s="9" t="s">
        <v>260</v>
      </c>
      <c r="B9" s="17" t="s">
        <v>59</v>
      </c>
      <c r="C9" s="23">
        <v>45771</v>
      </c>
      <c r="D9" s="17" t="s">
        <v>326</v>
      </c>
      <c r="E9" s="10" t="s">
        <v>37</v>
      </c>
      <c r="F9" s="19" t="s">
        <v>448</v>
      </c>
      <c r="G9" s="52" t="s">
        <v>175</v>
      </c>
      <c r="H9" s="52" t="s">
        <v>481</v>
      </c>
      <c r="I9" s="22" t="str">
        <f t="shared" si="0"/>
        <v>EB02</v>
      </c>
      <c r="J9" s="22">
        <v>12</v>
      </c>
      <c r="K9" s="22" t="s">
        <v>522</v>
      </c>
      <c r="L9" s="15" t="str">
        <f t="shared" si="1"/>
        <v>2</v>
      </c>
      <c r="M9" s="65" t="s">
        <v>535</v>
      </c>
    </row>
    <row r="10" spans="1:14" s="21" customFormat="1" ht="24">
      <c r="A10" s="9" t="s">
        <v>64</v>
      </c>
      <c r="B10" s="17" t="s">
        <v>62</v>
      </c>
      <c r="C10" s="23">
        <v>45791</v>
      </c>
      <c r="D10" s="17" t="s">
        <v>363</v>
      </c>
      <c r="E10" s="50" t="s">
        <v>63</v>
      </c>
      <c r="F10" s="19" t="s">
        <v>441</v>
      </c>
      <c r="G10" s="52" t="s">
        <v>174</v>
      </c>
      <c r="H10" s="52" t="s">
        <v>483</v>
      </c>
      <c r="I10" s="22" t="str">
        <f t="shared" si="0"/>
        <v>EX02</v>
      </c>
      <c r="J10" s="22">
        <v>13</v>
      </c>
      <c r="K10" s="22" t="s">
        <v>522</v>
      </c>
      <c r="L10" s="15" t="str">
        <f t="shared" si="1"/>
        <v>2</v>
      </c>
      <c r="M10" s="68" t="s">
        <v>536</v>
      </c>
    </row>
    <row r="11" spans="1:14" s="21" customFormat="1" ht="63">
      <c r="A11" s="9" t="s">
        <v>231</v>
      </c>
      <c r="B11" s="17" t="s">
        <v>68</v>
      </c>
      <c r="C11" s="23">
        <v>45791</v>
      </c>
      <c r="D11" s="17" t="s">
        <v>367</v>
      </c>
      <c r="E11" s="10" t="s">
        <v>37</v>
      </c>
      <c r="F11" s="19" t="s">
        <v>449</v>
      </c>
      <c r="G11" s="52" t="s">
        <v>176</v>
      </c>
      <c r="H11" s="52" t="s">
        <v>484</v>
      </c>
      <c r="I11" s="22" t="str">
        <f t="shared" si="0"/>
        <v>MA01</v>
      </c>
      <c r="J11" s="22">
        <v>18</v>
      </c>
      <c r="K11" s="22" t="s">
        <v>523</v>
      </c>
      <c r="L11" s="15" t="str">
        <f t="shared" si="1"/>
        <v>3</v>
      </c>
      <c r="M11" s="68" t="s">
        <v>536</v>
      </c>
    </row>
    <row r="12" spans="1:14" s="21" customFormat="1" ht="31.5">
      <c r="A12" s="9" t="s">
        <v>192</v>
      </c>
      <c r="B12" s="17" t="s">
        <v>91</v>
      </c>
      <c r="C12" s="23">
        <v>45791</v>
      </c>
      <c r="D12" s="17" t="s">
        <v>367</v>
      </c>
      <c r="E12" s="10" t="s">
        <v>37</v>
      </c>
      <c r="F12" s="19" t="s">
        <v>458</v>
      </c>
      <c r="G12" s="52" t="s">
        <v>554</v>
      </c>
      <c r="H12" s="52" t="s">
        <v>504</v>
      </c>
      <c r="I12" s="22" t="str">
        <f t="shared" si="0"/>
        <v>MB04</v>
      </c>
      <c r="J12" s="22">
        <v>18</v>
      </c>
      <c r="K12" s="63" t="s">
        <v>526</v>
      </c>
      <c r="L12" s="15" t="str">
        <f t="shared" si="1"/>
        <v>3</v>
      </c>
      <c r="M12" s="68" t="s">
        <v>536</v>
      </c>
    </row>
    <row r="13" spans="1:14" s="21" customFormat="1" ht="63">
      <c r="A13" s="9" t="s">
        <v>270</v>
      </c>
      <c r="B13" s="17" t="s">
        <v>108</v>
      </c>
      <c r="C13" s="23">
        <v>45792</v>
      </c>
      <c r="D13" s="17" t="s">
        <v>422</v>
      </c>
      <c r="E13" s="10" t="s">
        <v>37</v>
      </c>
      <c r="F13" s="19" t="s">
        <v>446</v>
      </c>
      <c r="G13" s="52" t="s">
        <v>175</v>
      </c>
      <c r="H13" s="52" t="s">
        <v>566</v>
      </c>
      <c r="I13" s="22" t="str">
        <f t="shared" si="0"/>
        <v>SX03</v>
      </c>
      <c r="J13" s="22">
        <v>12</v>
      </c>
      <c r="K13" s="22" t="s">
        <v>524</v>
      </c>
      <c r="L13" s="15" t="str">
        <f t="shared" si="1"/>
        <v>2</v>
      </c>
      <c r="M13" s="68" t="s">
        <v>536</v>
      </c>
    </row>
    <row r="14" spans="1:14" s="21" customFormat="1" ht="24">
      <c r="A14" s="9" t="s">
        <v>181</v>
      </c>
      <c r="B14" s="17" t="s">
        <v>283</v>
      </c>
      <c r="C14" s="23">
        <v>45797</v>
      </c>
      <c r="D14" s="17" t="s">
        <v>383</v>
      </c>
      <c r="E14" s="10" t="s">
        <v>37</v>
      </c>
      <c r="F14" s="19" t="s">
        <v>452</v>
      </c>
      <c r="G14" s="52" t="s">
        <v>175</v>
      </c>
      <c r="H14" s="52" t="s">
        <v>491</v>
      </c>
      <c r="I14" s="22" t="str">
        <f t="shared" si="0"/>
        <v>MA10</v>
      </c>
      <c r="J14" s="22">
        <v>18</v>
      </c>
      <c r="K14" s="22" t="s">
        <v>522</v>
      </c>
      <c r="L14" s="15" t="str">
        <f t="shared" si="1"/>
        <v>3</v>
      </c>
      <c r="M14" s="68" t="s">
        <v>536</v>
      </c>
    </row>
    <row r="15" spans="1:14" s="21" customFormat="1" ht="36">
      <c r="A15" s="9" t="s">
        <v>194</v>
      </c>
      <c r="B15" s="17" t="s">
        <v>95</v>
      </c>
      <c r="C15" s="23">
        <v>45797</v>
      </c>
      <c r="D15" s="17" t="s">
        <v>408</v>
      </c>
      <c r="E15" s="10" t="s">
        <v>37</v>
      </c>
      <c r="F15" s="19" t="s">
        <v>460</v>
      </c>
      <c r="G15" s="52" t="s">
        <v>555</v>
      </c>
      <c r="H15" s="52" t="s">
        <v>509</v>
      </c>
      <c r="I15" s="22" t="str">
        <f t="shared" si="0"/>
        <v>MB09</v>
      </c>
      <c r="J15" s="22">
        <v>24</v>
      </c>
      <c r="K15" s="22" t="s">
        <v>523</v>
      </c>
      <c r="L15" s="15" t="str">
        <f t="shared" si="1"/>
        <v>4</v>
      </c>
      <c r="M15" s="68" t="s">
        <v>536</v>
      </c>
    </row>
    <row r="16" spans="1:14" s="21" customFormat="1" ht="31.5">
      <c r="A16" s="49" t="s">
        <v>38</v>
      </c>
      <c r="B16" s="11" t="s">
        <v>36</v>
      </c>
      <c r="C16" s="12">
        <v>45798</v>
      </c>
      <c r="D16" s="11" t="s">
        <v>327</v>
      </c>
      <c r="E16" s="13" t="s">
        <v>37</v>
      </c>
      <c r="F16" s="14" t="s">
        <v>441</v>
      </c>
      <c r="G16" s="52" t="s">
        <v>174</v>
      </c>
      <c r="H16" s="52" t="s">
        <v>470</v>
      </c>
      <c r="I16" s="22" t="str">
        <f t="shared" si="0"/>
        <v>EA01</v>
      </c>
      <c r="J16" s="15">
        <v>12</v>
      </c>
      <c r="K16" s="15" t="s">
        <v>522</v>
      </c>
      <c r="L16" s="15" t="str">
        <f t="shared" si="1"/>
        <v>2</v>
      </c>
      <c r="M16" s="68" t="s">
        <v>536</v>
      </c>
      <c r="N16" s="16"/>
    </row>
    <row r="17" spans="1:14" s="21" customFormat="1" ht="31.5">
      <c r="A17" s="9" t="s">
        <v>245</v>
      </c>
      <c r="B17" s="17" t="s">
        <v>105</v>
      </c>
      <c r="C17" s="23">
        <v>45798</v>
      </c>
      <c r="D17" s="17" t="s">
        <v>419</v>
      </c>
      <c r="E17" s="10" t="s">
        <v>37</v>
      </c>
      <c r="F17" s="19" t="s">
        <v>456</v>
      </c>
      <c r="G17" s="52" t="s">
        <v>557</v>
      </c>
      <c r="H17" s="52" t="s">
        <v>517</v>
      </c>
      <c r="I17" s="22" t="str">
        <f t="shared" si="0"/>
        <v>MX01</v>
      </c>
      <c r="J17" s="22">
        <v>12</v>
      </c>
      <c r="K17" s="22" t="s">
        <v>522</v>
      </c>
      <c r="L17" s="15" t="str">
        <f t="shared" si="1"/>
        <v>2</v>
      </c>
      <c r="M17" s="68" t="s">
        <v>536</v>
      </c>
    </row>
    <row r="18" spans="1:14" s="21" customFormat="1" ht="63">
      <c r="A18" s="9" t="s">
        <v>277</v>
      </c>
      <c r="B18" s="17" t="s">
        <v>300</v>
      </c>
      <c r="C18" s="23">
        <v>45804</v>
      </c>
      <c r="D18" s="17" t="s">
        <v>438</v>
      </c>
      <c r="E18" s="10" t="s">
        <v>37</v>
      </c>
      <c r="F18" s="19" t="s">
        <v>468</v>
      </c>
      <c r="G18" s="53" t="s">
        <v>175</v>
      </c>
      <c r="H18" s="54" t="s">
        <v>534</v>
      </c>
      <c r="I18" s="22" t="str">
        <f t="shared" si="0"/>
        <v>C182</v>
      </c>
      <c r="J18" s="22">
        <v>12</v>
      </c>
      <c r="K18" s="22" t="s">
        <v>530</v>
      </c>
      <c r="L18" s="15" t="str">
        <f t="shared" si="1"/>
        <v>2</v>
      </c>
      <c r="M18" s="68" t="s">
        <v>536</v>
      </c>
    </row>
    <row r="19" spans="1:14" s="21" customFormat="1" ht="63">
      <c r="A19" s="9" t="s">
        <v>179</v>
      </c>
      <c r="B19" s="17" t="s">
        <v>281</v>
      </c>
      <c r="C19" s="23">
        <v>45804</v>
      </c>
      <c r="D19" s="17" t="s">
        <v>379</v>
      </c>
      <c r="E19" s="10" t="s">
        <v>37</v>
      </c>
      <c r="F19" s="19" t="s">
        <v>442</v>
      </c>
      <c r="G19" s="52" t="s">
        <v>175</v>
      </c>
      <c r="H19" s="52" t="s">
        <v>489</v>
      </c>
      <c r="I19" s="22" t="str">
        <f t="shared" si="0"/>
        <v>MA08</v>
      </c>
      <c r="J19" s="22">
        <v>18</v>
      </c>
      <c r="K19" s="22" t="s">
        <v>522</v>
      </c>
      <c r="L19" s="15" t="str">
        <f t="shared" si="1"/>
        <v>3</v>
      </c>
      <c r="M19" s="68" t="s">
        <v>536</v>
      </c>
    </row>
    <row r="20" spans="1:14" s="21" customFormat="1" ht="36">
      <c r="A20" s="9" t="s">
        <v>190</v>
      </c>
      <c r="B20" s="17" t="s">
        <v>94</v>
      </c>
      <c r="C20" s="23">
        <v>45804</v>
      </c>
      <c r="D20" s="17" t="s">
        <v>406</v>
      </c>
      <c r="E20" s="10" t="s">
        <v>37</v>
      </c>
      <c r="F20" s="19" t="s">
        <v>460</v>
      </c>
      <c r="G20" s="52" t="s">
        <v>555</v>
      </c>
      <c r="H20" s="52" t="s">
        <v>507</v>
      </c>
      <c r="I20" s="22" t="str">
        <f t="shared" si="0"/>
        <v>MB07</v>
      </c>
      <c r="J20" s="22">
        <v>24</v>
      </c>
      <c r="K20" s="22" t="s">
        <v>523</v>
      </c>
      <c r="L20" s="15" t="str">
        <f t="shared" si="1"/>
        <v>4</v>
      </c>
      <c r="M20" s="68" t="s">
        <v>536</v>
      </c>
    </row>
    <row r="21" spans="1:14" s="21" customFormat="1" ht="24">
      <c r="A21" s="9" t="s">
        <v>224</v>
      </c>
      <c r="B21" s="17" t="s">
        <v>133</v>
      </c>
      <c r="C21" s="23">
        <v>45805</v>
      </c>
      <c r="D21" s="17" t="s">
        <v>348</v>
      </c>
      <c r="E21" s="10" t="s">
        <v>37</v>
      </c>
      <c r="F21" s="19" t="s">
        <v>442</v>
      </c>
      <c r="G21" s="52" t="s">
        <v>174</v>
      </c>
      <c r="H21" s="52" t="s">
        <v>478</v>
      </c>
      <c r="I21" s="22" t="str">
        <f t="shared" si="0"/>
        <v>EA21</v>
      </c>
      <c r="J21" s="22">
        <v>12</v>
      </c>
      <c r="K21" s="22" t="s">
        <v>522</v>
      </c>
      <c r="L21" s="15" t="str">
        <f t="shared" si="1"/>
        <v>2</v>
      </c>
      <c r="M21" s="68" t="s">
        <v>536</v>
      </c>
    </row>
    <row r="22" spans="1:14" s="21" customFormat="1" ht="31.5">
      <c r="A22" s="9" t="s">
        <v>200</v>
      </c>
      <c r="B22" s="17" t="s">
        <v>136</v>
      </c>
      <c r="C22" s="23">
        <v>45805</v>
      </c>
      <c r="D22" s="17" t="s">
        <v>348</v>
      </c>
      <c r="E22" s="10" t="s">
        <v>37</v>
      </c>
      <c r="F22" s="19" t="s">
        <v>441</v>
      </c>
      <c r="G22" s="52" t="s">
        <v>174</v>
      </c>
      <c r="H22" s="52" t="s">
        <v>471</v>
      </c>
      <c r="I22" s="22" t="str">
        <f t="shared" si="0"/>
        <v>EA28</v>
      </c>
      <c r="J22" s="22">
        <v>12</v>
      </c>
      <c r="K22" s="22" t="s">
        <v>522</v>
      </c>
      <c r="L22" s="15" t="str">
        <f t="shared" si="1"/>
        <v>2</v>
      </c>
      <c r="M22" s="68" t="s">
        <v>536</v>
      </c>
    </row>
    <row r="23" spans="1:14" s="21" customFormat="1" ht="24">
      <c r="A23" s="9" t="s">
        <v>212</v>
      </c>
      <c r="B23" s="17" t="s">
        <v>114</v>
      </c>
      <c r="C23" s="23">
        <v>45805</v>
      </c>
      <c r="D23" s="17" t="s">
        <v>348</v>
      </c>
      <c r="E23" s="50" t="s">
        <v>115</v>
      </c>
      <c r="F23" s="19" t="s">
        <v>443</v>
      </c>
      <c r="G23" s="52" t="s">
        <v>175</v>
      </c>
      <c r="H23" s="52"/>
      <c r="I23" s="22" t="str">
        <f t="shared" si="0"/>
        <v>SZ01</v>
      </c>
      <c r="J23" s="22">
        <v>15</v>
      </c>
      <c r="K23" s="22" t="s">
        <v>522</v>
      </c>
      <c r="L23" s="15" t="str">
        <f t="shared" si="1"/>
        <v>2</v>
      </c>
      <c r="M23" s="68" t="s">
        <v>536</v>
      </c>
    </row>
    <row r="24" spans="1:14" s="21" customFormat="1" ht="24">
      <c r="A24" s="9" t="s">
        <v>238</v>
      </c>
      <c r="B24" s="17" t="s">
        <v>83</v>
      </c>
      <c r="C24" s="23">
        <v>45811</v>
      </c>
      <c r="D24" s="17" t="s">
        <v>391</v>
      </c>
      <c r="E24" s="10" t="s">
        <v>37</v>
      </c>
      <c r="F24" s="19" t="s">
        <v>447</v>
      </c>
      <c r="G24" s="52" t="s">
        <v>175</v>
      </c>
      <c r="H24" s="52" t="s">
        <v>495</v>
      </c>
      <c r="I24" s="22" t="str">
        <f t="shared" si="0"/>
        <v>MA17</v>
      </c>
      <c r="J24" s="22">
        <v>18</v>
      </c>
      <c r="K24" s="22" t="s">
        <v>522</v>
      </c>
      <c r="L24" s="15" t="str">
        <f t="shared" si="1"/>
        <v>3</v>
      </c>
      <c r="M24" s="67" t="s">
        <v>537</v>
      </c>
    </row>
    <row r="25" spans="1:14" s="21" customFormat="1" ht="24">
      <c r="A25" s="9" t="s">
        <v>216</v>
      </c>
      <c r="B25" s="17" t="s">
        <v>123</v>
      </c>
      <c r="C25" s="23">
        <v>45811</v>
      </c>
      <c r="D25" s="17" t="s">
        <v>434</v>
      </c>
      <c r="E25" s="10" t="s">
        <v>37</v>
      </c>
      <c r="F25" s="19" t="s">
        <v>446</v>
      </c>
      <c r="G25" s="52" t="s">
        <v>175</v>
      </c>
      <c r="H25" s="52" t="s">
        <v>520</v>
      </c>
      <c r="I25" s="22" t="str">
        <f t="shared" si="0"/>
        <v>SZ07</v>
      </c>
      <c r="J25" s="22">
        <v>12</v>
      </c>
      <c r="K25" s="22" t="s">
        <v>524</v>
      </c>
      <c r="L25" s="15" t="str">
        <f t="shared" si="1"/>
        <v>2</v>
      </c>
      <c r="M25" s="67" t="s">
        <v>537</v>
      </c>
    </row>
    <row r="26" spans="1:14" s="21" customFormat="1" ht="31.5">
      <c r="A26" s="49" t="s">
        <v>39</v>
      </c>
      <c r="B26" s="11" t="s">
        <v>36</v>
      </c>
      <c r="C26" s="12">
        <v>45812</v>
      </c>
      <c r="D26" s="11" t="s">
        <v>328</v>
      </c>
      <c r="E26" s="13" t="s">
        <v>37</v>
      </c>
      <c r="F26" s="14" t="s">
        <v>441</v>
      </c>
      <c r="G26" s="52" t="s">
        <v>174</v>
      </c>
      <c r="H26" s="52" t="s">
        <v>470</v>
      </c>
      <c r="I26" s="22" t="str">
        <f t="shared" si="0"/>
        <v>EA01</v>
      </c>
      <c r="J26" s="15">
        <v>12</v>
      </c>
      <c r="K26" s="15" t="s">
        <v>522</v>
      </c>
      <c r="L26" s="15" t="str">
        <f t="shared" si="1"/>
        <v>2</v>
      </c>
      <c r="M26" s="67" t="s">
        <v>537</v>
      </c>
      <c r="N26" s="16"/>
    </row>
    <row r="27" spans="1:14" s="21" customFormat="1" ht="31.5">
      <c r="A27" s="9" t="s">
        <v>177</v>
      </c>
      <c r="B27" s="17" t="s">
        <v>77</v>
      </c>
      <c r="C27" s="23">
        <v>45812</v>
      </c>
      <c r="D27" s="17" t="s">
        <v>376</v>
      </c>
      <c r="E27" s="10" t="s">
        <v>37</v>
      </c>
      <c r="F27" s="19" t="s">
        <v>446</v>
      </c>
      <c r="G27" s="52" t="s">
        <v>175</v>
      </c>
      <c r="H27" s="52" t="s">
        <v>488</v>
      </c>
      <c r="I27" s="22" t="str">
        <f t="shared" si="0"/>
        <v>MA07</v>
      </c>
      <c r="J27" s="22">
        <v>18</v>
      </c>
      <c r="K27" s="22" t="s">
        <v>523</v>
      </c>
      <c r="L27" s="15" t="str">
        <f t="shared" si="1"/>
        <v>3</v>
      </c>
      <c r="M27" s="67" t="s">
        <v>537</v>
      </c>
    </row>
    <row r="28" spans="1:14" s="21" customFormat="1" ht="24">
      <c r="A28" s="9" t="s">
        <v>182</v>
      </c>
      <c r="B28" s="17" t="s">
        <v>284</v>
      </c>
      <c r="C28" s="23">
        <v>45812</v>
      </c>
      <c r="D28" s="17" t="s">
        <v>376</v>
      </c>
      <c r="E28" s="10" t="s">
        <v>37</v>
      </c>
      <c r="F28" s="19" t="s">
        <v>453</v>
      </c>
      <c r="G28" s="52" t="s">
        <v>175</v>
      </c>
      <c r="H28" s="52" t="s">
        <v>491</v>
      </c>
      <c r="I28" s="22" t="str">
        <f t="shared" si="0"/>
        <v>MA11</v>
      </c>
      <c r="J28" s="22">
        <v>18</v>
      </c>
      <c r="K28" s="22" t="s">
        <v>523</v>
      </c>
      <c r="L28" s="15" t="str">
        <f t="shared" si="1"/>
        <v>3</v>
      </c>
      <c r="M28" s="67" t="s">
        <v>537</v>
      </c>
    </row>
    <row r="29" spans="1:14" s="21" customFormat="1" ht="31.5">
      <c r="A29" s="9" t="s">
        <v>220</v>
      </c>
      <c r="B29" s="17" t="s">
        <v>51</v>
      </c>
      <c r="C29" s="23">
        <v>45813</v>
      </c>
      <c r="D29" s="17" t="s">
        <v>340</v>
      </c>
      <c r="E29" s="10" t="s">
        <v>37</v>
      </c>
      <c r="F29" s="19" t="s">
        <v>444</v>
      </c>
      <c r="G29" s="52" t="s">
        <v>175</v>
      </c>
      <c r="H29" s="52" t="s">
        <v>474</v>
      </c>
      <c r="I29" s="22" t="str">
        <f t="shared" si="0"/>
        <v>EA09</v>
      </c>
      <c r="J29" s="22">
        <v>12</v>
      </c>
      <c r="K29" s="22" t="s">
        <v>522</v>
      </c>
      <c r="L29" s="15" t="str">
        <f t="shared" si="1"/>
        <v>2</v>
      </c>
      <c r="M29" s="67" t="s">
        <v>537</v>
      </c>
    </row>
    <row r="30" spans="1:14" s="21" customFormat="1" ht="78.75">
      <c r="A30" s="9" t="s">
        <v>274</v>
      </c>
      <c r="B30" s="17" t="s">
        <v>298</v>
      </c>
      <c r="C30" s="23">
        <v>45818</v>
      </c>
      <c r="D30" s="17" t="s">
        <v>414</v>
      </c>
      <c r="E30" s="10" t="s">
        <v>37</v>
      </c>
      <c r="F30" s="19" t="s">
        <v>468</v>
      </c>
      <c r="G30" s="53" t="s">
        <v>176</v>
      </c>
      <c r="H30" s="54" t="s">
        <v>532</v>
      </c>
      <c r="I30" s="22" t="str">
        <f t="shared" si="0"/>
        <v>C122</v>
      </c>
      <c r="J30" s="22">
        <v>12</v>
      </c>
      <c r="K30" s="22" t="s">
        <v>529</v>
      </c>
      <c r="L30" s="15" t="str">
        <f t="shared" si="1"/>
        <v>2</v>
      </c>
      <c r="M30" s="67" t="s">
        <v>537</v>
      </c>
    </row>
    <row r="31" spans="1:14" s="21" customFormat="1" ht="31.5">
      <c r="A31" s="9" t="s">
        <v>185</v>
      </c>
      <c r="B31" s="17" t="s">
        <v>100</v>
      </c>
      <c r="C31" s="23">
        <v>45818</v>
      </c>
      <c r="D31" s="17" t="s">
        <v>414</v>
      </c>
      <c r="E31" s="10" t="s">
        <v>37</v>
      </c>
      <c r="F31" s="19" t="s">
        <v>454</v>
      </c>
      <c r="G31" s="52" t="s">
        <v>555</v>
      </c>
      <c r="H31" s="52" t="s">
        <v>513</v>
      </c>
      <c r="I31" s="22" t="str">
        <f t="shared" si="0"/>
        <v>MD02</v>
      </c>
      <c r="J31" s="22">
        <v>12</v>
      </c>
      <c r="K31" s="63" t="s">
        <v>528</v>
      </c>
      <c r="L31" s="15" t="str">
        <f t="shared" si="1"/>
        <v>2</v>
      </c>
      <c r="M31" s="67" t="s">
        <v>537</v>
      </c>
    </row>
    <row r="32" spans="1:14" s="21" customFormat="1" ht="24">
      <c r="A32" s="9" t="s">
        <v>204</v>
      </c>
      <c r="B32" s="17" t="s">
        <v>107</v>
      </c>
      <c r="C32" s="23">
        <v>45818</v>
      </c>
      <c r="D32" s="17" t="s">
        <v>414</v>
      </c>
      <c r="E32" s="10" t="s">
        <v>37</v>
      </c>
      <c r="F32" s="19" t="s">
        <v>446</v>
      </c>
      <c r="G32" s="52" t="s">
        <v>175</v>
      </c>
      <c r="H32" s="52"/>
      <c r="I32" s="22" t="str">
        <f t="shared" si="0"/>
        <v>SX02</v>
      </c>
      <c r="J32" s="22">
        <v>12</v>
      </c>
      <c r="K32" s="22" t="s">
        <v>524</v>
      </c>
      <c r="L32" s="15" t="str">
        <f t="shared" si="1"/>
        <v>2</v>
      </c>
      <c r="M32" s="67" t="s">
        <v>537</v>
      </c>
    </row>
    <row r="33" spans="1:13" s="21" customFormat="1" ht="31.5">
      <c r="A33" s="9" t="s">
        <v>258</v>
      </c>
      <c r="B33" s="17" t="s">
        <v>280</v>
      </c>
      <c r="C33" s="23">
        <v>45819</v>
      </c>
      <c r="D33" s="17" t="s">
        <v>358</v>
      </c>
      <c r="E33" s="10" t="s">
        <v>37</v>
      </c>
      <c r="F33" s="19" t="s">
        <v>441</v>
      </c>
      <c r="G33" s="52" t="s">
        <v>174</v>
      </c>
      <c r="H33" s="52" t="s">
        <v>471</v>
      </c>
      <c r="I33" s="22" t="str">
        <f t="shared" si="0"/>
        <v>EA36</v>
      </c>
      <c r="J33" s="22">
        <v>12</v>
      </c>
      <c r="K33" s="22" t="s">
        <v>522</v>
      </c>
      <c r="L33" s="15" t="str">
        <f t="shared" si="1"/>
        <v>2</v>
      </c>
      <c r="M33" s="67" t="s">
        <v>537</v>
      </c>
    </row>
    <row r="34" spans="1:13" s="21" customFormat="1" ht="63">
      <c r="A34" s="9" t="s">
        <v>178</v>
      </c>
      <c r="B34" s="17" t="s">
        <v>88</v>
      </c>
      <c r="C34" s="23">
        <v>45826</v>
      </c>
      <c r="D34" s="17" t="s">
        <v>398</v>
      </c>
      <c r="E34" s="10" t="s">
        <v>37</v>
      </c>
      <c r="F34" s="19" t="s">
        <v>446</v>
      </c>
      <c r="G34" s="52" t="s">
        <v>175</v>
      </c>
      <c r="H34" s="52" t="s">
        <v>501</v>
      </c>
      <c r="I34" s="22" t="str">
        <f t="shared" ref="I34:I65" si="2">LEFT(A34,4)</f>
        <v>MA25</v>
      </c>
      <c r="J34" s="22">
        <v>18</v>
      </c>
      <c r="K34" s="22" t="s">
        <v>522</v>
      </c>
      <c r="L34" s="15" t="str">
        <f t="shared" ref="L34:L65" si="3">IF(J34&lt;16,"2",IF(J34&lt;19,"3","4"))</f>
        <v>3</v>
      </c>
      <c r="M34" s="67" t="s">
        <v>537</v>
      </c>
    </row>
    <row r="35" spans="1:13" s="21" customFormat="1" ht="47.25">
      <c r="A35" s="9" t="s">
        <v>272</v>
      </c>
      <c r="B35" s="17" t="s">
        <v>143</v>
      </c>
      <c r="C35" s="23">
        <v>45826</v>
      </c>
      <c r="D35" s="17" t="s">
        <v>428</v>
      </c>
      <c r="E35" s="10" t="s">
        <v>37</v>
      </c>
      <c r="F35" s="19" t="s">
        <v>464</v>
      </c>
      <c r="G35" s="52" t="s">
        <v>174</v>
      </c>
      <c r="H35" s="52" t="s">
        <v>472</v>
      </c>
      <c r="I35" s="22" t="str">
        <f t="shared" si="2"/>
        <v>SX16</v>
      </c>
      <c r="J35" s="22">
        <v>12</v>
      </c>
      <c r="K35" s="22" t="s">
        <v>522</v>
      </c>
      <c r="L35" s="15" t="str">
        <f t="shared" si="3"/>
        <v>2</v>
      </c>
      <c r="M35" s="67" t="s">
        <v>537</v>
      </c>
    </row>
    <row r="36" spans="1:13" s="21" customFormat="1" ht="47.25">
      <c r="A36" s="9" t="s">
        <v>235</v>
      </c>
      <c r="B36" s="17" t="s">
        <v>286</v>
      </c>
      <c r="C36" s="23">
        <v>45827</v>
      </c>
      <c r="D36" s="17" t="s">
        <v>387</v>
      </c>
      <c r="E36" s="10" t="s">
        <v>37</v>
      </c>
      <c r="F36" s="19" t="s">
        <v>452</v>
      </c>
      <c r="G36" s="52" t="s">
        <v>175</v>
      </c>
      <c r="H36" s="52" t="s">
        <v>493</v>
      </c>
      <c r="I36" s="22" t="str">
        <f t="shared" si="2"/>
        <v>MA13</v>
      </c>
      <c r="J36" s="22">
        <v>12</v>
      </c>
      <c r="K36" s="22" t="s">
        <v>523</v>
      </c>
      <c r="L36" s="15" t="str">
        <f t="shared" si="3"/>
        <v>2</v>
      </c>
      <c r="M36" s="67" t="s">
        <v>537</v>
      </c>
    </row>
    <row r="37" spans="1:13" s="21" customFormat="1" ht="47.25">
      <c r="A37" s="9" t="s">
        <v>183</v>
      </c>
      <c r="B37" s="17" t="s">
        <v>85</v>
      </c>
      <c r="C37" s="23">
        <v>45831</v>
      </c>
      <c r="D37" s="17" t="s">
        <v>394</v>
      </c>
      <c r="E37" s="10" t="s">
        <v>37</v>
      </c>
      <c r="F37" s="19" t="s">
        <v>453</v>
      </c>
      <c r="G37" s="52" t="s">
        <v>175</v>
      </c>
      <c r="H37" s="52" t="s">
        <v>497</v>
      </c>
      <c r="I37" s="22" t="str">
        <f t="shared" si="2"/>
        <v>MA19</v>
      </c>
      <c r="J37" s="22">
        <v>18</v>
      </c>
      <c r="K37" s="22" t="s">
        <v>522</v>
      </c>
      <c r="L37" s="15" t="str">
        <f t="shared" si="3"/>
        <v>3</v>
      </c>
      <c r="M37" s="67" t="s">
        <v>537</v>
      </c>
    </row>
    <row r="38" spans="1:13" s="21" customFormat="1" ht="31.5">
      <c r="A38" s="9" t="s">
        <v>206</v>
      </c>
      <c r="B38" s="17" t="s">
        <v>109</v>
      </c>
      <c r="C38" s="23">
        <v>45831</v>
      </c>
      <c r="D38" s="17" t="s">
        <v>423</v>
      </c>
      <c r="E38" s="10" t="s">
        <v>37</v>
      </c>
      <c r="F38" s="19" t="s">
        <v>441</v>
      </c>
      <c r="G38" s="52" t="s">
        <v>559</v>
      </c>
      <c r="H38" s="64"/>
      <c r="I38" s="22" t="str">
        <f t="shared" si="2"/>
        <v>SX06</v>
      </c>
      <c r="J38" s="22">
        <v>12</v>
      </c>
      <c r="K38" s="22" t="s">
        <v>522</v>
      </c>
      <c r="L38" s="15" t="str">
        <f t="shared" si="3"/>
        <v>2</v>
      </c>
      <c r="M38" s="67" t="s">
        <v>537</v>
      </c>
    </row>
    <row r="39" spans="1:13" s="21" customFormat="1" ht="31.5">
      <c r="A39" s="9" t="s">
        <v>137</v>
      </c>
      <c r="B39" s="17" t="s">
        <v>136</v>
      </c>
      <c r="C39" s="23">
        <v>45833</v>
      </c>
      <c r="D39" s="17" t="s">
        <v>352</v>
      </c>
      <c r="E39" s="10" t="s">
        <v>37</v>
      </c>
      <c r="F39" s="19" t="s">
        <v>441</v>
      </c>
      <c r="G39" s="52" t="s">
        <v>174</v>
      </c>
      <c r="H39" s="52" t="s">
        <v>471</v>
      </c>
      <c r="I39" s="22" t="str">
        <f t="shared" si="2"/>
        <v>EA28</v>
      </c>
      <c r="J39" s="22">
        <v>12</v>
      </c>
      <c r="K39" s="22" t="s">
        <v>522</v>
      </c>
      <c r="L39" s="15" t="str">
        <f t="shared" si="3"/>
        <v>2</v>
      </c>
      <c r="M39" s="67" t="s">
        <v>537</v>
      </c>
    </row>
    <row r="40" spans="1:13" s="21" customFormat="1" ht="24">
      <c r="A40" s="9" t="s">
        <v>228</v>
      </c>
      <c r="B40" s="17" t="s">
        <v>61</v>
      </c>
      <c r="C40" s="23">
        <v>45833</v>
      </c>
      <c r="D40" s="17" t="s">
        <v>352</v>
      </c>
      <c r="E40" s="10" t="s">
        <v>37</v>
      </c>
      <c r="F40" s="19" t="s">
        <v>441</v>
      </c>
      <c r="G40" s="52" t="s">
        <v>175</v>
      </c>
      <c r="H40" s="52" t="s">
        <v>482</v>
      </c>
      <c r="I40" s="22" t="str">
        <f t="shared" si="2"/>
        <v>ED01</v>
      </c>
      <c r="J40" s="22">
        <v>12</v>
      </c>
      <c r="K40" s="22" t="s">
        <v>522</v>
      </c>
      <c r="L40" s="15" t="str">
        <f t="shared" si="3"/>
        <v>2</v>
      </c>
      <c r="M40" s="67" t="s">
        <v>537</v>
      </c>
    </row>
    <row r="41" spans="1:13" s="21" customFormat="1" ht="31.5">
      <c r="A41" s="9" t="s">
        <v>189</v>
      </c>
      <c r="B41" s="17" t="s">
        <v>93</v>
      </c>
      <c r="C41" s="23">
        <v>45833</v>
      </c>
      <c r="D41" s="17" t="s">
        <v>404</v>
      </c>
      <c r="E41" s="10" t="s">
        <v>37</v>
      </c>
      <c r="F41" s="19" t="s">
        <v>448</v>
      </c>
      <c r="G41" s="52" t="s">
        <v>554</v>
      </c>
      <c r="H41" s="52" t="s">
        <v>506</v>
      </c>
      <c r="I41" s="22" t="str">
        <f t="shared" si="2"/>
        <v>MB06</v>
      </c>
      <c r="J41" s="22">
        <v>18</v>
      </c>
      <c r="K41" s="63" t="s">
        <v>527</v>
      </c>
      <c r="L41" s="15" t="str">
        <f t="shared" si="3"/>
        <v>3</v>
      </c>
      <c r="M41" s="67" t="s">
        <v>537</v>
      </c>
    </row>
    <row r="42" spans="1:13" s="21" customFormat="1" ht="31.5">
      <c r="A42" s="9" t="s">
        <v>186</v>
      </c>
      <c r="B42" s="17" t="s">
        <v>101</v>
      </c>
      <c r="C42" s="23">
        <v>45838</v>
      </c>
      <c r="D42" s="17" t="s">
        <v>415</v>
      </c>
      <c r="E42" s="10" t="s">
        <v>37</v>
      </c>
      <c r="F42" s="19" t="s">
        <v>444</v>
      </c>
      <c r="G42" s="52" t="s">
        <v>555</v>
      </c>
      <c r="H42" s="52" t="s">
        <v>513</v>
      </c>
      <c r="I42" s="22" t="str">
        <f t="shared" si="2"/>
        <v>MD03</v>
      </c>
      <c r="J42" s="22">
        <v>12</v>
      </c>
      <c r="K42" s="22" t="s">
        <v>522</v>
      </c>
      <c r="L42" s="15" t="str">
        <f t="shared" si="3"/>
        <v>2</v>
      </c>
      <c r="M42" s="67" t="s">
        <v>537</v>
      </c>
    </row>
    <row r="43" spans="1:13" s="21" customFormat="1" ht="24">
      <c r="A43" s="9" t="s">
        <v>65</v>
      </c>
      <c r="B43" s="17" t="s">
        <v>62</v>
      </c>
      <c r="C43" s="23">
        <v>45840</v>
      </c>
      <c r="D43" s="17" t="s">
        <v>364</v>
      </c>
      <c r="E43" s="50" t="s">
        <v>63</v>
      </c>
      <c r="F43" s="19" t="s">
        <v>441</v>
      </c>
      <c r="G43" s="52" t="s">
        <v>174</v>
      </c>
      <c r="H43" s="52" t="s">
        <v>483</v>
      </c>
      <c r="I43" s="22" t="str">
        <f t="shared" si="2"/>
        <v>EX02</v>
      </c>
      <c r="J43" s="22">
        <v>13</v>
      </c>
      <c r="K43" s="22" t="s">
        <v>522</v>
      </c>
      <c r="L43" s="15" t="str">
        <f t="shared" si="3"/>
        <v>2</v>
      </c>
      <c r="M43" s="69" t="s">
        <v>538</v>
      </c>
    </row>
    <row r="44" spans="1:13" s="21" customFormat="1" ht="47.25">
      <c r="A44" s="9" t="s">
        <v>180</v>
      </c>
      <c r="B44" s="17" t="s">
        <v>282</v>
      </c>
      <c r="C44" s="23">
        <v>45840</v>
      </c>
      <c r="D44" s="17" t="s">
        <v>381</v>
      </c>
      <c r="E44" s="10" t="s">
        <v>37</v>
      </c>
      <c r="F44" s="19" t="s">
        <v>451</v>
      </c>
      <c r="G44" s="52" t="s">
        <v>175</v>
      </c>
      <c r="H44" s="52" t="s">
        <v>490</v>
      </c>
      <c r="I44" s="22" t="str">
        <f t="shared" si="2"/>
        <v>MA09</v>
      </c>
      <c r="J44" s="22">
        <v>12</v>
      </c>
      <c r="K44" s="22" t="s">
        <v>522</v>
      </c>
      <c r="L44" s="15" t="str">
        <f t="shared" si="3"/>
        <v>2</v>
      </c>
      <c r="M44" s="69" t="s">
        <v>538</v>
      </c>
    </row>
    <row r="45" spans="1:13" s="21" customFormat="1" ht="24">
      <c r="A45" s="9" t="s">
        <v>248</v>
      </c>
      <c r="B45" s="17" t="s">
        <v>296</v>
      </c>
      <c r="C45" s="23">
        <v>45845</v>
      </c>
      <c r="D45" s="17" t="s">
        <v>429</v>
      </c>
      <c r="E45" s="10" t="s">
        <v>37</v>
      </c>
      <c r="F45" s="19" t="s">
        <v>467</v>
      </c>
      <c r="G45" s="52" t="s">
        <v>175</v>
      </c>
      <c r="H45" s="64" t="s">
        <v>569</v>
      </c>
      <c r="I45" s="22" t="str">
        <f t="shared" si="2"/>
        <v>SX20</v>
      </c>
      <c r="J45" s="22">
        <v>12</v>
      </c>
      <c r="K45" s="22" t="s">
        <v>522</v>
      </c>
      <c r="L45" s="15" t="str">
        <f t="shared" si="3"/>
        <v>2</v>
      </c>
      <c r="M45" s="69" t="s">
        <v>538</v>
      </c>
    </row>
    <row r="46" spans="1:13" s="21" customFormat="1" ht="63">
      <c r="A46" s="9" t="s">
        <v>232</v>
      </c>
      <c r="B46" s="24" t="s">
        <v>70</v>
      </c>
      <c r="C46" s="23">
        <v>45846</v>
      </c>
      <c r="D46" s="17" t="s">
        <v>369</v>
      </c>
      <c r="E46" s="10" t="s">
        <v>37</v>
      </c>
      <c r="F46" s="19" t="s">
        <v>442</v>
      </c>
      <c r="G46" s="52" t="s">
        <v>552</v>
      </c>
      <c r="H46" s="52" t="s">
        <v>485</v>
      </c>
      <c r="I46" s="22" t="str">
        <f t="shared" si="2"/>
        <v>MA02</v>
      </c>
      <c r="J46" s="22">
        <v>18</v>
      </c>
      <c r="K46" s="22" t="s">
        <v>522</v>
      </c>
      <c r="L46" s="15" t="str">
        <f t="shared" si="3"/>
        <v>3</v>
      </c>
      <c r="M46" s="69" t="s">
        <v>538</v>
      </c>
    </row>
    <row r="47" spans="1:13" s="21" customFormat="1" ht="31.5">
      <c r="A47" s="9" t="s">
        <v>202</v>
      </c>
      <c r="B47" s="17" t="s">
        <v>49</v>
      </c>
      <c r="C47" s="23">
        <v>45847</v>
      </c>
      <c r="D47" s="17" t="s">
        <v>338</v>
      </c>
      <c r="E47" s="10" t="s">
        <v>37</v>
      </c>
      <c r="F47" s="19" t="s">
        <v>442</v>
      </c>
      <c r="G47" s="52" t="s">
        <v>175</v>
      </c>
      <c r="H47" s="52" t="s">
        <v>474</v>
      </c>
      <c r="I47" s="22" t="str">
        <f t="shared" si="2"/>
        <v>EA07</v>
      </c>
      <c r="J47" s="22">
        <v>12</v>
      </c>
      <c r="K47" s="22" t="s">
        <v>522</v>
      </c>
      <c r="L47" s="15" t="str">
        <f t="shared" si="3"/>
        <v>2</v>
      </c>
      <c r="M47" s="69" t="s">
        <v>538</v>
      </c>
    </row>
    <row r="48" spans="1:13" s="21" customFormat="1" ht="31.5">
      <c r="A48" s="9" t="s">
        <v>138</v>
      </c>
      <c r="B48" s="17" t="s">
        <v>136</v>
      </c>
      <c r="C48" s="23">
        <v>45847</v>
      </c>
      <c r="D48" s="17" t="s">
        <v>338</v>
      </c>
      <c r="E48" s="10" t="s">
        <v>37</v>
      </c>
      <c r="F48" s="19" t="s">
        <v>441</v>
      </c>
      <c r="G48" s="52" t="s">
        <v>174</v>
      </c>
      <c r="H48" s="52" t="s">
        <v>471</v>
      </c>
      <c r="I48" s="22" t="str">
        <f t="shared" si="2"/>
        <v>EA28</v>
      </c>
      <c r="J48" s="22">
        <v>12</v>
      </c>
      <c r="K48" s="22" t="s">
        <v>522</v>
      </c>
      <c r="L48" s="15" t="str">
        <f t="shared" si="3"/>
        <v>2</v>
      </c>
      <c r="M48" s="69" t="s">
        <v>538</v>
      </c>
    </row>
    <row r="49" spans="1:14" s="21" customFormat="1" ht="24">
      <c r="A49" s="9" t="s">
        <v>82</v>
      </c>
      <c r="B49" s="17" t="s">
        <v>284</v>
      </c>
      <c r="C49" s="23">
        <v>45853</v>
      </c>
      <c r="D49" s="17" t="s">
        <v>385</v>
      </c>
      <c r="E49" s="10" t="s">
        <v>37</v>
      </c>
      <c r="F49" s="19" t="s">
        <v>453</v>
      </c>
      <c r="G49" s="52" t="s">
        <v>175</v>
      </c>
      <c r="H49" s="52" t="s">
        <v>491</v>
      </c>
      <c r="I49" s="22" t="str">
        <f t="shared" si="2"/>
        <v>MA11</v>
      </c>
      <c r="J49" s="22">
        <v>18</v>
      </c>
      <c r="K49" s="22" t="s">
        <v>523</v>
      </c>
      <c r="L49" s="15" t="str">
        <f t="shared" si="3"/>
        <v>3</v>
      </c>
      <c r="M49" s="69" t="s">
        <v>538</v>
      </c>
    </row>
    <row r="50" spans="1:14" s="21" customFormat="1" ht="31.5">
      <c r="A50" s="9" t="s">
        <v>244</v>
      </c>
      <c r="B50" s="17" t="s">
        <v>103</v>
      </c>
      <c r="C50" s="23">
        <v>45853</v>
      </c>
      <c r="D50" s="17" t="s">
        <v>418</v>
      </c>
      <c r="E50" s="10" t="s">
        <v>37</v>
      </c>
      <c r="F50" s="19" t="s">
        <v>465</v>
      </c>
      <c r="G50" s="52" t="s">
        <v>555</v>
      </c>
      <c r="H50" s="52" t="s">
        <v>515</v>
      </c>
      <c r="I50" s="22" t="str">
        <f t="shared" si="2"/>
        <v>MD06</v>
      </c>
      <c r="J50" s="22">
        <v>12</v>
      </c>
      <c r="K50" s="63" t="s">
        <v>526</v>
      </c>
      <c r="L50" s="15" t="str">
        <f t="shared" si="3"/>
        <v>2</v>
      </c>
      <c r="M50" s="69" t="s">
        <v>538</v>
      </c>
    </row>
    <row r="51" spans="1:14" s="21" customFormat="1" ht="24">
      <c r="A51" s="9" t="s">
        <v>205</v>
      </c>
      <c r="B51" s="17" t="s">
        <v>112</v>
      </c>
      <c r="C51" s="23">
        <v>45854</v>
      </c>
      <c r="D51" s="17" t="s">
        <v>426</v>
      </c>
      <c r="E51" s="10" t="s">
        <v>37</v>
      </c>
      <c r="F51" s="19" t="s">
        <v>467</v>
      </c>
      <c r="G51" s="52" t="s">
        <v>175</v>
      </c>
      <c r="H51" s="52"/>
      <c r="I51" s="22" t="str">
        <f t="shared" si="2"/>
        <v>SX14</v>
      </c>
      <c r="J51" s="22">
        <v>12</v>
      </c>
      <c r="K51" s="22" t="s">
        <v>522</v>
      </c>
      <c r="L51" s="15" t="str">
        <f t="shared" si="3"/>
        <v>2</v>
      </c>
      <c r="M51" s="69" t="s">
        <v>538</v>
      </c>
    </row>
    <row r="52" spans="1:14" s="21" customFormat="1" ht="36">
      <c r="A52" s="9" t="s">
        <v>187</v>
      </c>
      <c r="B52" s="17" t="s">
        <v>89</v>
      </c>
      <c r="C52" s="23">
        <v>45860</v>
      </c>
      <c r="D52" s="17" t="s">
        <v>400</v>
      </c>
      <c r="E52" s="10" t="s">
        <v>37</v>
      </c>
      <c r="F52" s="19" t="s">
        <v>457</v>
      </c>
      <c r="G52" s="52" t="s">
        <v>554</v>
      </c>
      <c r="H52" s="52" t="s">
        <v>502</v>
      </c>
      <c r="I52" s="22" t="str">
        <f t="shared" si="2"/>
        <v>MB02</v>
      </c>
      <c r="J52" s="22">
        <v>24</v>
      </c>
      <c r="K52" s="63" t="s">
        <v>525</v>
      </c>
      <c r="L52" s="15" t="str">
        <f t="shared" si="3"/>
        <v>4</v>
      </c>
      <c r="M52" s="69" t="s">
        <v>538</v>
      </c>
    </row>
    <row r="53" spans="1:14" s="21" customFormat="1" ht="31.5">
      <c r="A53" s="9" t="s">
        <v>208</v>
      </c>
      <c r="B53" s="17" t="s">
        <v>110</v>
      </c>
      <c r="C53" s="23">
        <v>45860</v>
      </c>
      <c r="D53" s="17" t="s">
        <v>424</v>
      </c>
      <c r="E53" s="10" t="s">
        <v>37</v>
      </c>
      <c r="F53" s="19" t="s">
        <v>441</v>
      </c>
      <c r="G53" s="52" t="s">
        <v>563</v>
      </c>
      <c r="H53" s="52"/>
      <c r="I53" s="22" t="str">
        <f t="shared" si="2"/>
        <v>SX09</v>
      </c>
      <c r="J53" s="22">
        <v>12</v>
      </c>
      <c r="K53" s="22" t="s">
        <v>522</v>
      </c>
      <c r="L53" s="15" t="str">
        <f t="shared" si="3"/>
        <v>2</v>
      </c>
      <c r="M53" s="69" t="s">
        <v>538</v>
      </c>
    </row>
    <row r="54" spans="1:14" s="21" customFormat="1" ht="31.5">
      <c r="A54" s="9" t="s">
        <v>198</v>
      </c>
      <c r="B54" s="17" t="s">
        <v>44</v>
      </c>
      <c r="C54" s="23">
        <v>45861</v>
      </c>
      <c r="D54" s="17" t="s">
        <v>333</v>
      </c>
      <c r="E54" s="10" t="s">
        <v>37</v>
      </c>
      <c r="F54" s="19" t="s">
        <v>441</v>
      </c>
      <c r="G54" s="52" t="s">
        <v>174</v>
      </c>
      <c r="H54" s="52" t="s">
        <v>471</v>
      </c>
      <c r="I54" s="22" t="str">
        <f t="shared" si="2"/>
        <v>EA02</v>
      </c>
      <c r="J54" s="22">
        <v>12</v>
      </c>
      <c r="K54" s="22" t="s">
        <v>522</v>
      </c>
      <c r="L54" s="15" t="str">
        <f t="shared" si="3"/>
        <v>2</v>
      </c>
      <c r="M54" s="69" t="s">
        <v>538</v>
      </c>
    </row>
    <row r="55" spans="1:14" s="21" customFormat="1" ht="24">
      <c r="A55" s="9" t="s">
        <v>75</v>
      </c>
      <c r="B55" s="17" t="s">
        <v>74</v>
      </c>
      <c r="C55" s="23">
        <v>45866</v>
      </c>
      <c r="D55" s="17" t="s">
        <v>374</v>
      </c>
      <c r="E55" s="10" t="s">
        <v>37</v>
      </c>
      <c r="F55" s="19" t="s">
        <v>450</v>
      </c>
      <c r="G55" s="52" t="s">
        <v>175</v>
      </c>
      <c r="H55" s="52" t="s">
        <v>487</v>
      </c>
      <c r="I55" s="22" t="str">
        <f t="shared" si="2"/>
        <v>MA06</v>
      </c>
      <c r="J55" s="22">
        <v>18</v>
      </c>
      <c r="K55" s="22" t="s">
        <v>523</v>
      </c>
      <c r="L55" s="15" t="str">
        <f t="shared" si="3"/>
        <v>3</v>
      </c>
      <c r="M55" s="69" t="s">
        <v>538</v>
      </c>
    </row>
    <row r="56" spans="1:14" s="21" customFormat="1" ht="47.25">
      <c r="A56" s="9" t="s">
        <v>237</v>
      </c>
      <c r="B56" s="17" t="s">
        <v>288</v>
      </c>
      <c r="C56" s="23">
        <v>45867</v>
      </c>
      <c r="D56" s="17" t="s">
        <v>390</v>
      </c>
      <c r="E56" s="10" t="s">
        <v>37</v>
      </c>
      <c r="F56" s="19" t="s">
        <v>453</v>
      </c>
      <c r="G56" s="52" t="s">
        <v>175</v>
      </c>
      <c r="H56" s="52" t="s">
        <v>493</v>
      </c>
      <c r="I56" s="22" t="str">
        <f t="shared" si="2"/>
        <v>MA15</v>
      </c>
      <c r="J56" s="22">
        <v>18</v>
      </c>
      <c r="K56" s="22" t="s">
        <v>523</v>
      </c>
      <c r="L56" s="15" t="str">
        <f t="shared" si="3"/>
        <v>3</v>
      </c>
      <c r="M56" s="69" t="s">
        <v>538</v>
      </c>
    </row>
    <row r="57" spans="1:14" s="21" customFormat="1" ht="47.25">
      <c r="A57" s="9" t="s">
        <v>201</v>
      </c>
      <c r="B57" s="17" t="s">
        <v>134</v>
      </c>
      <c r="C57" s="23">
        <v>45868</v>
      </c>
      <c r="D57" s="17" t="s">
        <v>349</v>
      </c>
      <c r="E57" s="10" t="s">
        <v>37</v>
      </c>
      <c r="F57" s="19" t="s">
        <v>441</v>
      </c>
      <c r="G57" s="52" t="s">
        <v>174</v>
      </c>
      <c r="H57" s="52" t="s">
        <v>472</v>
      </c>
      <c r="I57" s="22" t="str">
        <f t="shared" si="2"/>
        <v>EA27</v>
      </c>
      <c r="J57" s="22">
        <v>12</v>
      </c>
      <c r="K57" s="22" t="s">
        <v>522</v>
      </c>
      <c r="L57" s="15" t="str">
        <f t="shared" si="3"/>
        <v>2</v>
      </c>
      <c r="M57" s="69" t="s">
        <v>538</v>
      </c>
    </row>
    <row r="58" spans="1:14" s="21" customFormat="1" ht="94.5">
      <c r="A58" s="9" t="s">
        <v>547</v>
      </c>
      <c r="B58" s="17" t="s">
        <v>548</v>
      </c>
      <c r="C58" s="23">
        <v>45868</v>
      </c>
      <c r="D58" s="17" t="s">
        <v>549</v>
      </c>
      <c r="E58" s="10" t="s">
        <v>37</v>
      </c>
      <c r="F58" s="19" t="s">
        <v>550</v>
      </c>
      <c r="G58" s="52" t="s">
        <v>175</v>
      </c>
      <c r="H58" s="52" t="s">
        <v>570</v>
      </c>
      <c r="I58" s="22" t="str">
        <f t="shared" si="2"/>
        <v>HG07</v>
      </c>
      <c r="J58" s="22">
        <v>12</v>
      </c>
      <c r="K58" s="22" t="s">
        <v>522</v>
      </c>
      <c r="L58" s="15" t="str">
        <f t="shared" si="3"/>
        <v>2</v>
      </c>
      <c r="M58" s="69" t="s">
        <v>551</v>
      </c>
    </row>
    <row r="59" spans="1:14" s="21" customFormat="1" ht="31.5">
      <c r="A59" s="9" t="s">
        <v>139</v>
      </c>
      <c r="B59" s="17" t="s">
        <v>136</v>
      </c>
      <c r="C59" s="23">
        <v>45873</v>
      </c>
      <c r="D59" s="17" t="s">
        <v>353</v>
      </c>
      <c r="E59" s="10" t="s">
        <v>37</v>
      </c>
      <c r="F59" s="19" t="s">
        <v>441</v>
      </c>
      <c r="G59" s="52" t="s">
        <v>174</v>
      </c>
      <c r="H59" s="52" t="s">
        <v>471</v>
      </c>
      <c r="I59" s="22" t="str">
        <f t="shared" si="2"/>
        <v>EA28</v>
      </c>
      <c r="J59" s="22">
        <v>12</v>
      </c>
      <c r="K59" s="22" t="s">
        <v>522</v>
      </c>
      <c r="L59" s="15" t="str">
        <f t="shared" si="3"/>
        <v>2</v>
      </c>
      <c r="M59" s="66" t="s">
        <v>539</v>
      </c>
    </row>
    <row r="60" spans="1:14" s="21" customFormat="1" ht="63">
      <c r="A60" s="9" t="s">
        <v>214</v>
      </c>
      <c r="B60" s="17" t="s">
        <v>120</v>
      </c>
      <c r="C60" s="23">
        <v>45873</v>
      </c>
      <c r="D60" s="17" t="s">
        <v>353</v>
      </c>
      <c r="E60" s="10" t="s">
        <v>37</v>
      </c>
      <c r="F60" s="19" t="s">
        <v>446</v>
      </c>
      <c r="G60" s="52" t="s">
        <v>175</v>
      </c>
      <c r="H60" s="52" t="s">
        <v>518</v>
      </c>
      <c r="I60" s="22" t="str">
        <f t="shared" si="2"/>
        <v>SZ03</v>
      </c>
      <c r="J60" s="22">
        <v>12</v>
      </c>
      <c r="K60" s="22" t="s">
        <v>524</v>
      </c>
      <c r="L60" s="15" t="str">
        <f t="shared" si="3"/>
        <v>2</v>
      </c>
      <c r="M60" s="66" t="s">
        <v>539</v>
      </c>
    </row>
    <row r="61" spans="1:14" s="21" customFormat="1" ht="31.5">
      <c r="A61" s="9" t="s">
        <v>251</v>
      </c>
      <c r="B61" s="17" t="s">
        <v>50</v>
      </c>
      <c r="C61" s="23">
        <v>45875</v>
      </c>
      <c r="D61" s="17" t="s">
        <v>339</v>
      </c>
      <c r="E61" s="10" t="s">
        <v>37</v>
      </c>
      <c r="F61" s="19" t="s">
        <v>443</v>
      </c>
      <c r="G61" s="52" t="s">
        <v>175</v>
      </c>
      <c r="H61" s="52" t="s">
        <v>474</v>
      </c>
      <c r="I61" s="22" t="str">
        <f t="shared" si="2"/>
        <v>EA08</v>
      </c>
      <c r="J61" s="22">
        <v>12</v>
      </c>
      <c r="K61" s="22" t="s">
        <v>522</v>
      </c>
      <c r="L61" s="15" t="str">
        <f t="shared" si="3"/>
        <v>2</v>
      </c>
      <c r="M61" s="66" t="s">
        <v>539</v>
      </c>
    </row>
    <row r="62" spans="1:14" s="21" customFormat="1" ht="47.25">
      <c r="A62" s="9" t="s">
        <v>261</v>
      </c>
      <c r="B62" s="17" t="s">
        <v>285</v>
      </c>
      <c r="C62" s="23">
        <v>45876</v>
      </c>
      <c r="D62" s="17" t="s">
        <v>386</v>
      </c>
      <c r="E62" s="10" t="s">
        <v>37</v>
      </c>
      <c r="F62" s="19" t="s">
        <v>454</v>
      </c>
      <c r="G62" s="52" t="s">
        <v>175</v>
      </c>
      <c r="H62" s="52" t="s">
        <v>492</v>
      </c>
      <c r="I62" s="22" t="str">
        <f t="shared" si="2"/>
        <v>MA12</v>
      </c>
      <c r="J62" s="22">
        <v>12</v>
      </c>
      <c r="K62" s="22" t="s">
        <v>522</v>
      </c>
      <c r="L62" s="15" t="str">
        <f t="shared" si="3"/>
        <v>2</v>
      </c>
      <c r="M62" s="66" t="s">
        <v>539</v>
      </c>
      <c r="N62" s="16"/>
    </row>
    <row r="63" spans="1:14" s="21" customFormat="1" ht="31.5">
      <c r="A63" s="49" t="s">
        <v>40</v>
      </c>
      <c r="B63" s="11" t="s">
        <v>36</v>
      </c>
      <c r="C63" s="12">
        <v>45889</v>
      </c>
      <c r="D63" s="11" t="s">
        <v>329</v>
      </c>
      <c r="E63" s="13" t="s">
        <v>37</v>
      </c>
      <c r="F63" s="14" t="s">
        <v>441</v>
      </c>
      <c r="G63" s="52" t="s">
        <v>174</v>
      </c>
      <c r="H63" s="52" t="s">
        <v>470</v>
      </c>
      <c r="I63" s="22" t="str">
        <f t="shared" si="2"/>
        <v>EA01</v>
      </c>
      <c r="J63" s="15">
        <v>12</v>
      </c>
      <c r="K63" s="15" t="s">
        <v>522</v>
      </c>
      <c r="L63" s="15" t="str">
        <f t="shared" si="3"/>
        <v>2</v>
      </c>
      <c r="M63" s="66" t="s">
        <v>539</v>
      </c>
    </row>
    <row r="64" spans="1:14" s="21" customFormat="1" ht="47.25">
      <c r="A64" s="9" t="s">
        <v>259</v>
      </c>
      <c r="B64" s="17" t="s">
        <v>58</v>
      </c>
      <c r="C64" s="23">
        <v>45889</v>
      </c>
      <c r="D64" s="17" t="s">
        <v>329</v>
      </c>
      <c r="E64" s="10" t="s">
        <v>37</v>
      </c>
      <c r="F64" s="19" t="s">
        <v>447</v>
      </c>
      <c r="G64" s="52" t="s">
        <v>175</v>
      </c>
      <c r="H64" s="52" t="s">
        <v>480</v>
      </c>
      <c r="I64" s="22" t="str">
        <f t="shared" si="2"/>
        <v>EB01</v>
      </c>
      <c r="J64" s="22">
        <v>12</v>
      </c>
      <c r="K64" s="22" t="s">
        <v>522</v>
      </c>
      <c r="L64" s="15" t="str">
        <f t="shared" si="3"/>
        <v>2</v>
      </c>
      <c r="M64" s="66" t="s">
        <v>539</v>
      </c>
    </row>
    <row r="65" spans="1:13" s="21" customFormat="1" ht="31.5">
      <c r="A65" s="9" t="s">
        <v>98</v>
      </c>
      <c r="B65" s="17" t="s">
        <v>97</v>
      </c>
      <c r="C65" s="23">
        <v>45890</v>
      </c>
      <c r="D65" s="17" t="s">
        <v>412</v>
      </c>
      <c r="E65" s="10" t="s">
        <v>37</v>
      </c>
      <c r="F65" s="19" t="s">
        <v>464</v>
      </c>
      <c r="G65" s="52" t="s">
        <v>555</v>
      </c>
      <c r="H65" s="52" t="s">
        <v>512</v>
      </c>
      <c r="I65" s="22" t="str">
        <f t="shared" si="2"/>
        <v>MD01</v>
      </c>
      <c r="J65" s="22">
        <v>12</v>
      </c>
      <c r="K65" s="22" t="s">
        <v>522</v>
      </c>
      <c r="L65" s="15" t="str">
        <f t="shared" si="3"/>
        <v>2</v>
      </c>
      <c r="M65" s="66" t="s">
        <v>539</v>
      </c>
    </row>
    <row r="66" spans="1:13" s="21" customFormat="1" ht="47.25">
      <c r="A66" s="9" t="s">
        <v>273</v>
      </c>
      <c r="B66" s="17" t="s">
        <v>297</v>
      </c>
      <c r="C66" s="23">
        <v>45890</v>
      </c>
      <c r="D66" s="17" t="s">
        <v>412</v>
      </c>
      <c r="E66" s="10" t="s">
        <v>37</v>
      </c>
      <c r="F66" s="19" t="s">
        <v>467</v>
      </c>
      <c r="G66" s="52" t="s">
        <v>562</v>
      </c>
      <c r="H66" s="64" t="s">
        <v>567</v>
      </c>
      <c r="I66" s="22" t="str">
        <f t="shared" ref="I66:I97" si="4">LEFT(A66,4)</f>
        <v>SX21</v>
      </c>
      <c r="J66" s="22">
        <v>12</v>
      </c>
      <c r="K66" s="22" t="s">
        <v>522</v>
      </c>
      <c r="L66" s="15" t="str">
        <f t="shared" ref="L66:L97" si="5">IF(J66&lt;16,"2",IF(J66&lt;19,"3","4"))</f>
        <v>2</v>
      </c>
      <c r="M66" s="66" t="s">
        <v>539</v>
      </c>
    </row>
    <row r="67" spans="1:13" s="21" customFormat="1" ht="47.25">
      <c r="A67" s="9" t="s">
        <v>262</v>
      </c>
      <c r="B67" s="17" t="s">
        <v>287</v>
      </c>
      <c r="C67" s="23">
        <v>45895</v>
      </c>
      <c r="D67" s="17" t="s">
        <v>389</v>
      </c>
      <c r="E67" s="10" t="s">
        <v>37</v>
      </c>
      <c r="F67" s="19" t="s">
        <v>452</v>
      </c>
      <c r="G67" s="52" t="s">
        <v>175</v>
      </c>
      <c r="H67" s="52" t="s">
        <v>492</v>
      </c>
      <c r="I67" s="22" t="str">
        <f t="shared" si="4"/>
        <v>MA14</v>
      </c>
      <c r="J67" s="22">
        <v>18</v>
      </c>
      <c r="K67" s="22" t="s">
        <v>522</v>
      </c>
      <c r="L67" s="15" t="str">
        <f t="shared" si="5"/>
        <v>3</v>
      </c>
      <c r="M67" s="66" t="s">
        <v>539</v>
      </c>
    </row>
    <row r="68" spans="1:13" s="21" customFormat="1" ht="31.5">
      <c r="A68" s="9" t="s">
        <v>78</v>
      </c>
      <c r="B68" s="17" t="s">
        <v>77</v>
      </c>
      <c r="C68" s="23">
        <v>45896</v>
      </c>
      <c r="D68" s="17" t="s">
        <v>377</v>
      </c>
      <c r="E68" s="10" t="s">
        <v>37</v>
      </c>
      <c r="F68" s="19" t="s">
        <v>446</v>
      </c>
      <c r="G68" s="52" t="s">
        <v>175</v>
      </c>
      <c r="H68" s="52" t="s">
        <v>488</v>
      </c>
      <c r="I68" s="22" t="str">
        <f t="shared" si="4"/>
        <v>MA07</v>
      </c>
      <c r="J68" s="22">
        <v>18</v>
      </c>
      <c r="K68" s="22" t="s">
        <v>523</v>
      </c>
      <c r="L68" s="15" t="str">
        <f t="shared" si="5"/>
        <v>3</v>
      </c>
      <c r="M68" s="66" t="s">
        <v>539</v>
      </c>
    </row>
    <row r="69" spans="1:13" s="21" customFormat="1" ht="31.5">
      <c r="A69" s="9" t="s">
        <v>254</v>
      </c>
      <c r="B69" s="17" t="s">
        <v>55</v>
      </c>
      <c r="C69" s="23">
        <v>45903</v>
      </c>
      <c r="D69" s="17" t="s">
        <v>345</v>
      </c>
      <c r="E69" s="10" t="s">
        <v>37</v>
      </c>
      <c r="F69" s="19" t="s">
        <v>445</v>
      </c>
      <c r="G69" s="52" t="s">
        <v>175</v>
      </c>
      <c r="H69" s="52" t="s">
        <v>474</v>
      </c>
      <c r="I69" s="22" t="str">
        <f t="shared" si="4"/>
        <v>EA15</v>
      </c>
      <c r="J69" s="22">
        <v>12</v>
      </c>
      <c r="K69" s="22" t="s">
        <v>522</v>
      </c>
      <c r="L69" s="15" t="str">
        <f t="shared" si="5"/>
        <v>2</v>
      </c>
      <c r="M69" s="70" t="s">
        <v>540</v>
      </c>
    </row>
    <row r="70" spans="1:13" s="21" customFormat="1" ht="24">
      <c r="A70" s="9" t="s">
        <v>66</v>
      </c>
      <c r="B70" s="17" t="s">
        <v>62</v>
      </c>
      <c r="C70" s="23">
        <v>45903</v>
      </c>
      <c r="D70" s="17" t="s">
        <v>345</v>
      </c>
      <c r="E70" s="50" t="s">
        <v>63</v>
      </c>
      <c r="F70" s="19" t="s">
        <v>441</v>
      </c>
      <c r="G70" s="52" t="s">
        <v>174</v>
      </c>
      <c r="H70" s="52" t="s">
        <v>483</v>
      </c>
      <c r="I70" s="22" t="str">
        <f t="shared" si="4"/>
        <v>EX02</v>
      </c>
      <c r="J70" s="22">
        <v>13</v>
      </c>
      <c r="K70" s="22" t="s">
        <v>522</v>
      </c>
      <c r="L70" s="15" t="str">
        <f t="shared" si="5"/>
        <v>2</v>
      </c>
      <c r="M70" s="70" t="s">
        <v>540</v>
      </c>
    </row>
    <row r="71" spans="1:13" s="21" customFormat="1" ht="63">
      <c r="A71" s="9" t="s">
        <v>233</v>
      </c>
      <c r="B71" s="17" t="s">
        <v>72</v>
      </c>
      <c r="C71" s="23">
        <v>45903</v>
      </c>
      <c r="D71" s="17" t="s">
        <v>371</v>
      </c>
      <c r="E71" s="10" t="s">
        <v>37</v>
      </c>
      <c r="F71" s="19" t="s">
        <v>442</v>
      </c>
      <c r="G71" s="52" t="s">
        <v>552</v>
      </c>
      <c r="H71" s="52" t="s">
        <v>486</v>
      </c>
      <c r="I71" s="22" t="str">
        <f t="shared" si="4"/>
        <v>MA03</v>
      </c>
      <c r="J71" s="22">
        <v>18</v>
      </c>
      <c r="K71" s="22" t="s">
        <v>522</v>
      </c>
      <c r="L71" s="15" t="str">
        <f t="shared" si="5"/>
        <v>3</v>
      </c>
      <c r="M71" s="70" t="s">
        <v>540</v>
      </c>
    </row>
    <row r="72" spans="1:13" s="21" customFormat="1" ht="24">
      <c r="A72" s="9" t="s">
        <v>249</v>
      </c>
      <c r="B72" s="17" t="s">
        <v>162</v>
      </c>
      <c r="C72" s="23">
        <v>45904</v>
      </c>
      <c r="D72" s="17" t="s">
        <v>435</v>
      </c>
      <c r="E72" s="10" t="s">
        <v>37</v>
      </c>
      <c r="F72" s="19" t="s">
        <v>446</v>
      </c>
      <c r="G72" s="52" t="s">
        <v>175</v>
      </c>
      <c r="H72" s="52" t="s">
        <v>521</v>
      </c>
      <c r="I72" s="22" t="str">
        <f t="shared" si="4"/>
        <v>SZ09</v>
      </c>
      <c r="J72" s="22">
        <v>12</v>
      </c>
      <c r="K72" s="22" t="s">
        <v>524</v>
      </c>
      <c r="L72" s="15" t="str">
        <f t="shared" si="5"/>
        <v>2</v>
      </c>
      <c r="M72" s="70" t="s">
        <v>540</v>
      </c>
    </row>
    <row r="73" spans="1:13" s="21" customFormat="1" ht="24">
      <c r="A73" s="9" t="s">
        <v>239</v>
      </c>
      <c r="B73" s="17" t="s">
        <v>159</v>
      </c>
      <c r="C73" s="23">
        <v>45908</v>
      </c>
      <c r="D73" s="17" t="s">
        <v>393</v>
      </c>
      <c r="E73" s="10" t="s">
        <v>37</v>
      </c>
      <c r="F73" s="19" t="s">
        <v>454</v>
      </c>
      <c r="G73" s="52" t="s">
        <v>175</v>
      </c>
      <c r="H73" s="52" t="s">
        <v>496</v>
      </c>
      <c r="I73" s="22" t="str">
        <f t="shared" si="4"/>
        <v>MA18</v>
      </c>
      <c r="J73" s="22">
        <v>12</v>
      </c>
      <c r="K73" s="22" t="s">
        <v>524</v>
      </c>
      <c r="L73" s="15" t="str">
        <f t="shared" si="5"/>
        <v>2</v>
      </c>
      <c r="M73" s="70" t="s">
        <v>540</v>
      </c>
    </row>
    <row r="74" spans="1:13" s="21" customFormat="1" ht="31.5">
      <c r="A74" s="9" t="s">
        <v>41</v>
      </c>
      <c r="B74" s="17" t="s">
        <v>36</v>
      </c>
      <c r="C74" s="18">
        <v>45910</v>
      </c>
      <c r="D74" s="17" t="s">
        <v>330</v>
      </c>
      <c r="E74" s="13" t="s">
        <v>37</v>
      </c>
      <c r="F74" s="19" t="s">
        <v>441</v>
      </c>
      <c r="G74" s="52" t="s">
        <v>174</v>
      </c>
      <c r="H74" s="52" t="s">
        <v>470</v>
      </c>
      <c r="I74" s="22" t="str">
        <f t="shared" si="4"/>
        <v>EA01</v>
      </c>
      <c r="J74" s="20">
        <v>12</v>
      </c>
      <c r="K74" s="20" t="s">
        <v>522</v>
      </c>
      <c r="L74" s="15" t="str">
        <f t="shared" si="5"/>
        <v>2</v>
      </c>
      <c r="M74" s="70" t="s">
        <v>540</v>
      </c>
    </row>
    <row r="75" spans="1:13" s="21" customFormat="1" ht="78.75">
      <c r="A75" s="9" t="s">
        <v>191</v>
      </c>
      <c r="B75" s="17" t="s">
        <v>142</v>
      </c>
      <c r="C75" s="23">
        <v>45916</v>
      </c>
      <c r="D75" s="17" t="s">
        <v>407</v>
      </c>
      <c r="E75" s="10" t="s">
        <v>37</v>
      </c>
      <c r="F75" s="19" t="s">
        <v>461</v>
      </c>
      <c r="G75" s="52" t="s">
        <v>554</v>
      </c>
      <c r="H75" s="52" t="s">
        <v>508</v>
      </c>
      <c r="I75" s="22" t="str">
        <f t="shared" si="4"/>
        <v>MB08</v>
      </c>
      <c r="J75" s="22">
        <v>24</v>
      </c>
      <c r="K75" s="63" t="s">
        <v>526</v>
      </c>
      <c r="L75" s="15" t="str">
        <f t="shared" si="5"/>
        <v>4</v>
      </c>
      <c r="M75" s="70" t="s">
        <v>540</v>
      </c>
    </row>
    <row r="76" spans="1:13" s="21" customFormat="1" ht="24">
      <c r="A76" s="9" t="s">
        <v>116</v>
      </c>
      <c r="B76" s="17" t="s">
        <v>114</v>
      </c>
      <c r="C76" s="23">
        <v>45917</v>
      </c>
      <c r="D76" s="17" t="s">
        <v>430</v>
      </c>
      <c r="E76" s="50" t="s">
        <v>115</v>
      </c>
      <c r="F76" s="19" t="s">
        <v>443</v>
      </c>
      <c r="G76" s="52" t="s">
        <v>175</v>
      </c>
      <c r="H76" s="52"/>
      <c r="I76" s="22" t="str">
        <f t="shared" si="4"/>
        <v>SZ01</v>
      </c>
      <c r="J76" s="22">
        <v>15</v>
      </c>
      <c r="K76" s="22" t="s">
        <v>522</v>
      </c>
      <c r="L76" s="15" t="str">
        <f t="shared" si="5"/>
        <v>2</v>
      </c>
      <c r="M76" s="70" t="s">
        <v>540</v>
      </c>
    </row>
    <row r="77" spans="1:13" s="21" customFormat="1" ht="47.25">
      <c r="A77" s="9" t="s">
        <v>236</v>
      </c>
      <c r="B77" s="17" t="s">
        <v>286</v>
      </c>
      <c r="C77" s="23">
        <v>45918</v>
      </c>
      <c r="D77" s="17" t="s">
        <v>388</v>
      </c>
      <c r="E77" s="10" t="s">
        <v>37</v>
      </c>
      <c r="F77" s="19" t="s">
        <v>452</v>
      </c>
      <c r="G77" s="52" t="s">
        <v>175</v>
      </c>
      <c r="H77" s="52" t="s">
        <v>493</v>
      </c>
      <c r="I77" s="22" t="str">
        <f t="shared" si="4"/>
        <v>MA13</v>
      </c>
      <c r="J77" s="22">
        <v>12</v>
      </c>
      <c r="K77" s="22" t="s">
        <v>523</v>
      </c>
      <c r="L77" s="15" t="str">
        <f t="shared" si="5"/>
        <v>2</v>
      </c>
      <c r="M77" s="70" t="s">
        <v>540</v>
      </c>
    </row>
    <row r="78" spans="1:13" s="21" customFormat="1" ht="31.5">
      <c r="A78" s="9" t="s">
        <v>255</v>
      </c>
      <c r="B78" s="17" t="s">
        <v>141</v>
      </c>
      <c r="C78" s="23">
        <v>45924</v>
      </c>
      <c r="D78" s="17" t="s">
        <v>355</v>
      </c>
      <c r="E78" s="10" t="s">
        <v>37</v>
      </c>
      <c r="F78" s="19" t="s">
        <v>441</v>
      </c>
      <c r="G78" s="52" t="s">
        <v>174</v>
      </c>
      <c r="H78" s="52" t="s">
        <v>471</v>
      </c>
      <c r="I78" s="22" t="str">
        <f t="shared" si="4"/>
        <v>EA29</v>
      </c>
      <c r="J78" s="22">
        <v>12</v>
      </c>
      <c r="K78" s="22" t="s">
        <v>522</v>
      </c>
      <c r="L78" s="15" t="str">
        <f t="shared" si="5"/>
        <v>2</v>
      </c>
      <c r="M78" s="70" t="s">
        <v>540</v>
      </c>
    </row>
    <row r="79" spans="1:13" s="21" customFormat="1" ht="24">
      <c r="A79" s="9" t="s">
        <v>267</v>
      </c>
      <c r="B79" s="17" t="s">
        <v>291</v>
      </c>
      <c r="C79" s="23">
        <v>45924</v>
      </c>
      <c r="D79" s="17" t="s">
        <v>410</v>
      </c>
      <c r="E79" s="10" t="s">
        <v>37</v>
      </c>
      <c r="F79" s="19" t="s">
        <v>463</v>
      </c>
      <c r="G79" s="52" t="s">
        <v>556</v>
      </c>
      <c r="H79" s="52" t="s">
        <v>511</v>
      </c>
      <c r="I79" s="22" t="str">
        <f t="shared" si="4"/>
        <v>MB20</v>
      </c>
      <c r="J79" s="22">
        <v>18</v>
      </c>
      <c r="K79" s="22" t="s">
        <v>522</v>
      </c>
      <c r="L79" s="15" t="str">
        <f t="shared" si="5"/>
        <v>3</v>
      </c>
      <c r="M79" s="70" t="s">
        <v>540</v>
      </c>
    </row>
    <row r="80" spans="1:13" s="21" customFormat="1" ht="24">
      <c r="A80" s="9" t="s">
        <v>209</v>
      </c>
      <c r="B80" s="17" t="s">
        <v>295</v>
      </c>
      <c r="C80" s="23">
        <v>45924</v>
      </c>
      <c r="D80" s="17" t="s">
        <v>410</v>
      </c>
      <c r="E80" s="10" t="s">
        <v>37</v>
      </c>
      <c r="F80" s="19" t="s">
        <v>465</v>
      </c>
      <c r="G80" s="52" t="s">
        <v>560</v>
      </c>
      <c r="H80" s="64" t="s">
        <v>571</v>
      </c>
      <c r="I80" s="22" t="str">
        <f t="shared" si="4"/>
        <v>SX12</v>
      </c>
      <c r="J80" s="22">
        <v>18</v>
      </c>
      <c r="K80" s="22" t="s">
        <v>522</v>
      </c>
      <c r="L80" s="15" t="str">
        <f t="shared" si="5"/>
        <v>3</v>
      </c>
      <c r="M80" s="70" t="s">
        <v>540</v>
      </c>
    </row>
    <row r="81" spans="1:13" s="21" customFormat="1" ht="24">
      <c r="A81" s="9" t="s">
        <v>67</v>
      </c>
      <c r="B81" s="17" t="s">
        <v>62</v>
      </c>
      <c r="C81" s="23" t="s">
        <v>315</v>
      </c>
      <c r="D81" s="17" t="s">
        <v>365</v>
      </c>
      <c r="E81" s="50" t="s">
        <v>63</v>
      </c>
      <c r="F81" s="19" t="s">
        <v>441</v>
      </c>
      <c r="G81" s="52" t="s">
        <v>174</v>
      </c>
      <c r="H81" s="52" t="s">
        <v>483</v>
      </c>
      <c r="I81" s="22" t="str">
        <f t="shared" si="4"/>
        <v>EX02</v>
      </c>
      <c r="J81" s="22">
        <v>13</v>
      </c>
      <c r="K81" s="22" t="s">
        <v>522</v>
      </c>
      <c r="L81" s="15" t="str">
        <f t="shared" si="5"/>
        <v>2</v>
      </c>
      <c r="M81" s="71" t="s">
        <v>541</v>
      </c>
    </row>
    <row r="82" spans="1:13" s="21" customFormat="1" ht="24">
      <c r="A82" s="9" t="s">
        <v>76</v>
      </c>
      <c r="B82" s="17" t="s">
        <v>74</v>
      </c>
      <c r="C82" s="23" t="s">
        <v>315</v>
      </c>
      <c r="D82" s="17" t="s">
        <v>375</v>
      </c>
      <c r="E82" s="10" t="s">
        <v>37</v>
      </c>
      <c r="F82" s="19" t="s">
        <v>450</v>
      </c>
      <c r="G82" s="52" t="s">
        <v>175</v>
      </c>
      <c r="H82" s="52" t="s">
        <v>487</v>
      </c>
      <c r="I82" s="22" t="str">
        <f t="shared" si="4"/>
        <v>MA06</v>
      </c>
      <c r="J82" s="22">
        <v>18</v>
      </c>
      <c r="K82" s="22" t="s">
        <v>523</v>
      </c>
      <c r="L82" s="15" t="str">
        <f t="shared" si="5"/>
        <v>3</v>
      </c>
      <c r="M82" s="71" t="s">
        <v>541</v>
      </c>
    </row>
    <row r="83" spans="1:13" s="21" customFormat="1" ht="31.5">
      <c r="A83" s="9" t="s">
        <v>145</v>
      </c>
      <c r="B83" s="17" t="s">
        <v>103</v>
      </c>
      <c r="C83" s="23" t="s">
        <v>315</v>
      </c>
      <c r="D83" s="17" t="s">
        <v>365</v>
      </c>
      <c r="E83" s="10" t="s">
        <v>37</v>
      </c>
      <c r="F83" s="19" t="s">
        <v>465</v>
      </c>
      <c r="G83" s="52" t="s">
        <v>555</v>
      </c>
      <c r="H83" s="52" t="s">
        <v>515</v>
      </c>
      <c r="I83" s="22" t="str">
        <f t="shared" si="4"/>
        <v>MD06</v>
      </c>
      <c r="J83" s="22">
        <v>12</v>
      </c>
      <c r="K83" s="63" t="s">
        <v>526</v>
      </c>
      <c r="L83" s="15" t="str">
        <f t="shared" si="5"/>
        <v>2</v>
      </c>
      <c r="M83" s="71" t="s">
        <v>541</v>
      </c>
    </row>
    <row r="84" spans="1:13" s="21" customFormat="1" ht="63">
      <c r="A84" s="9" t="s">
        <v>147</v>
      </c>
      <c r="B84" s="17" t="s">
        <v>120</v>
      </c>
      <c r="C84" s="23" t="s">
        <v>323</v>
      </c>
      <c r="D84" s="17" t="s">
        <v>432</v>
      </c>
      <c r="E84" s="10" t="s">
        <v>37</v>
      </c>
      <c r="F84" s="19" t="s">
        <v>446</v>
      </c>
      <c r="G84" s="52" t="s">
        <v>175</v>
      </c>
      <c r="H84" s="52" t="s">
        <v>518</v>
      </c>
      <c r="I84" s="22" t="str">
        <f t="shared" si="4"/>
        <v>SZ03</v>
      </c>
      <c r="J84" s="22">
        <v>12</v>
      </c>
      <c r="K84" s="22" t="s">
        <v>524</v>
      </c>
      <c r="L84" s="15" t="str">
        <f t="shared" si="5"/>
        <v>2</v>
      </c>
      <c r="M84" s="71" t="s">
        <v>541</v>
      </c>
    </row>
    <row r="85" spans="1:13" s="21" customFormat="1" ht="31.5">
      <c r="A85" s="9" t="s">
        <v>42</v>
      </c>
      <c r="B85" s="17" t="s">
        <v>36</v>
      </c>
      <c r="C85" s="23" t="s">
        <v>301</v>
      </c>
      <c r="D85" s="17" t="s">
        <v>331</v>
      </c>
      <c r="E85" s="10" t="s">
        <v>37</v>
      </c>
      <c r="F85" s="19" t="s">
        <v>441</v>
      </c>
      <c r="G85" s="52" t="s">
        <v>174</v>
      </c>
      <c r="H85" s="52" t="s">
        <v>470</v>
      </c>
      <c r="I85" s="22" t="str">
        <f t="shared" si="4"/>
        <v>EA01</v>
      </c>
      <c r="J85" s="22">
        <v>12</v>
      </c>
      <c r="K85" s="22" t="s">
        <v>522</v>
      </c>
      <c r="L85" s="15" t="str">
        <f t="shared" si="5"/>
        <v>2</v>
      </c>
      <c r="M85" s="71" t="s">
        <v>541</v>
      </c>
    </row>
    <row r="86" spans="1:13" s="21" customFormat="1" ht="24">
      <c r="A86" s="9" t="s">
        <v>222</v>
      </c>
      <c r="B86" s="17" t="s">
        <v>57</v>
      </c>
      <c r="C86" s="23" t="s">
        <v>301</v>
      </c>
      <c r="D86" s="17" t="s">
        <v>331</v>
      </c>
      <c r="E86" s="10" t="s">
        <v>37</v>
      </c>
      <c r="F86" s="19" t="s">
        <v>443</v>
      </c>
      <c r="G86" s="52" t="s">
        <v>175</v>
      </c>
      <c r="H86" s="52" t="s">
        <v>477</v>
      </c>
      <c r="I86" s="22" t="str">
        <f t="shared" si="4"/>
        <v>EA18</v>
      </c>
      <c r="J86" s="22">
        <v>12</v>
      </c>
      <c r="K86" s="22" t="s">
        <v>522</v>
      </c>
      <c r="L86" s="15" t="str">
        <f t="shared" si="5"/>
        <v>2</v>
      </c>
      <c r="M86" s="71" t="s">
        <v>541</v>
      </c>
    </row>
    <row r="87" spans="1:13" s="21" customFormat="1" ht="31.5">
      <c r="A87" s="9" t="s">
        <v>246</v>
      </c>
      <c r="B87" s="17" t="s">
        <v>294</v>
      </c>
      <c r="C87" s="23" t="s">
        <v>301</v>
      </c>
      <c r="D87" s="17" t="s">
        <v>331</v>
      </c>
      <c r="E87" s="10" t="s">
        <v>37</v>
      </c>
      <c r="F87" s="19" t="s">
        <v>467</v>
      </c>
      <c r="G87" s="52" t="s">
        <v>564</v>
      </c>
      <c r="H87" s="64" t="s">
        <v>568</v>
      </c>
      <c r="I87" s="22" t="str">
        <f t="shared" si="4"/>
        <v>SX11</v>
      </c>
      <c r="J87" s="22">
        <v>12</v>
      </c>
      <c r="K87" s="22" t="s">
        <v>522</v>
      </c>
      <c r="L87" s="15" t="str">
        <f t="shared" si="5"/>
        <v>2</v>
      </c>
      <c r="M87" s="71" t="s">
        <v>541</v>
      </c>
    </row>
    <row r="88" spans="1:13" s="21" customFormat="1" ht="63">
      <c r="A88" s="9" t="s">
        <v>69</v>
      </c>
      <c r="B88" s="24" t="s">
        <v>68</v>
      </c>
      <c r="C88" s="23" t="s">
        <v>316</v>
      </c>
      <c r="D88" s="17" t="s">
        <v>368</v>
      </c>
      <c r="E88" s="10" t="s">
        <v>37</v>
      </c>
      <c r="F88" s="19" t="s">
        <v>449</v>
      </c>
      <c r="G88" s="52" t="s">
        <v>176</v>
      </c>
      <c r="H88" s="52" t="s">
        <v>484</v>
      </c>
      <c r="I88" s="22" t="str">
        <f t="shared" si="4"/>
        <v>MA01</v>
      </c>
      <c r="J88" s="22">
        <v>18</v>
      </c>
      <c r="K88" s="22" t="s">
        <v>523</v>
      </c>
      <c r="L88" s="15" t="str">
        <f t="shared" si="5"/>
        <v>3</v>
      </c>
      <c r="M88" s="71" t="s">
        <v>541</v>
      </c>
    </row>
    <row r="89" spans="1:13" s="21" customFormat="1" ht="78.75">
      <c r="A89" s="9" t="s">
        <v>221</v>
      </c>
      <c r="B89" s="17" t="s">
        <v>53</v>
      </c>
      <c r="C89" s="23" t="s">
        <v>307</v>
      </c>
      <c r="D89" s="17" t="s">
        <v>342</v>
      </c>
      <c r="E89" s="10" t="s">
        <v>37</v>
      </c>
      <c r="F89" s="19" t="s">
        <v>441</v>
      </c>
      <c r="G89" s="52" t="s">
        <v>174</v>
      </c>
      <c r="H89" s="52" t="s">
        <v>475</v>
      </c>
      <c r="I89" s="22" t="str">
        <f t="shared" si="4"/>
        <v>EA12</v>
      </c>
      <c r="J89" s="22">
        <v>12</v>
      </c>
      <c r="K89" s="22" t="s">
        <v>522</v>
      </c>
      <c r="L89" s="15" t="str">
        <f t="shared" si="5"/>
        <v>2</v>
      </c>
      <c r="M89" s="71" t="s">
        <v>541</v>
      </c>
    </row>
    <row r="90" spans="1:13" s="21" customFormat="1" ht="63">
      <c r="A90" s="9" t="s">
        <v>278</v>
      </c>
      <c r="B90" s="17" t="s">
        <v>300</v>
      </c>
      <c r="C90" s="23" t="s">
        <v>325</v>
      </c>
      <c r="D90" s="17" t="s">
        <v>439</v>
      </c>
      <c r="E90" s="10" t="s">
        <v>37</v>
      </c>
      <c r="F90" s="19" t="s">
        <v>468</v>
      </c>
      <c r="G90" s="53" t="s">
        <v>175</v>
      </c>
      <c r="H90" s="54" t="s">
        <v>534</v>
      </c>
      <c r="I90" s="22" t="str">
        <f t="shared" si="4"/>
        <v>C182</v>
      </c>
      <c r="J90" s="22">
        <v>12</v>
      </c>
      <c r="K90" s="22" t="s">
        <v>530</v>
      </c>
      <c r="L90" s="15" t="str">
        <f t="shared" si="5"/>
        <v>2</v>
      </c>
      <c r="M90" s="71" t="s">
        <v>541</v>
      </c>
    </row>
    <row r="91" spans="1:13" s="21" customFormat="1" ht="78.75">
      <c r="A91" s="9" t="s">
        <v>275</v>
      </c>
      <c r="B91" s="17" t="s">
        <v>298</v>
      </c>
      <c r="C91" s="23" t="s">
        <v>311</v>
      </c>
      <c r="D91" s="17" t="s">
        <v>436</v>
      </c>
      <c r="E91" s="10" t="s">
        <v>37</v>
      </c>
      <c r="F91" s="19" t="s">
        <v>468</v>
      </c>
      <c r="G91" s="53" t="s">
        <v>176</v>
      </c>
      <c r="H91" s="54" t="s">
        <v>532</v>
      </c>
      <c r="I91" s="22" t="str">
        <f t="shared" si="4"/>
        <v>C122</v>
      </c>
      <c r="J91" s="22">
        <v>12</v>
      </c>
      <c r="K91" s="22" t="s">
        <v>529</v>
      </c>
      <c r="L91" s="15" t="str">
        <f t="shared" si="5"/>
        <v>2</v>
      </c>
      <c r="M91" s="71" t="s">
        <v>541</v>
      </c>
    </row>
    <row r="92" spans="1:13" s="21" customFormat="1" ht="47.25">
      <c r="A92" s="9" t="s">
        <v>225</v>
      </c>
      <c r="B92" s="17" t="s">
        <v>134</v>
      </c>
      <c r="C92" s="23" t="s">
        <v>311</v>
      </c>
      <c r="D92" s="17" t="s">
        <v>350</v>
      </c>
      <c r="E92" s="10" t="s">
        <v>37</v>
      </c>
      <c r="F92" s="19" t="s">
        <v>441</v>
      </c>
      <c r="G92" s="52" t="s">
        <v>174</v>
      </c>
      <c r="H92" s="52" t="s">
        <v>472</v>
      </c>
      <c r="I92" s="22" t="str">
        <f t="shared" si="4"/>
        <v>EA27</v>
      </c>
      <c r="J92" s="22">
        <v>12</v>
      </c>
      <c r="K92" s="22" t="s">
        <v>522</v>
      </c>
      <c r="L92" s="15" t="str">
        <f t="shared" si="5"/>
        <v>2</v>
      </c>
      <c r="M92" s="71" t="s">
        <v>541</v>
      </c>
    </row>
    <row r="93" spans="1:13" s="21" customFormat="1" ht="24">
      <c r="A93" s="9" t="s">
        <v>229</v>
      </c>
      <c r="B93" s="17" t="s">
        <v>61</v>
      </c>
      <c r="C93" s="23" t="s">
        <v>311</v>
      </c>
      <c r="D93" s="17" t="s">
        <v>350</v>
      </c>
      <c r="E93" s="10" t="s">
        <v>37</v>
      </c>
      <c r="F93" s="19" t="s">
        <v>441</v>
      </c>
      <c r="G93" s="52" t="s">
        <v>175</v>
      </c>
      <c r="H93" s="52" t="s">
        <v>482</v>
      </c>
      <c r="I93" s="22" t="str">
        <f t="shared" si="4"/>
        <v>ED01</v>
      </c>
      <c r="J93" s="22">
        <v>12</v>
      </c>
      <c r="K93" s="22" t="s">
        <v>522</v>
      </c>
      <c r="L93" s="15" t="str">
        <f t="shared" si="5"/>
        <v>2</v>
      </c>
      <c r="M93" s="71" t="s">
        <v>541</v>
      </c>
    </row>
    <row r="94" spans="1:13" s="21" customFormat="1" ht="24">
      <c r="A94" s="9" t="s">
        <v>257</v>
      </c>
      <c r="B94" s="17" t="s">
        <v>279</v>
      </c>
      <c r="C94" s="23" t="s">
        <v>312</v>
      </c>
      <c r="D94" s="17" t="s">
        <v>357</v>
      </c>
      <c r="E94" s="10" t="s">
        <v>37</v>
      </c>
      <c r="F94" s="19" t="s">
        <v>441</v>
      </c>
      <c r="G94" s="52" t="s">
        <v>175</v>
      </c>
      <c r="H94" s="64" t="s">
        <v>546</v>
      </c>
      <c r="I94" s="22" t="str">
        <f t="shared" si="4"/>
        <v>EA33</v>
      </c>
      <c r="J94" s="22">
        <v>12</v>
      </c>
      <c r="K94" s="22" t="s">
        <v>522</v>
      </c>
      <c r="L94" s="15" t="str">
        <f t="shared" si="5"/>
        <v>2</v>
      </c>
      <c r="M94" s="71" t="s">
        <v>541</v>
      </c>
    </row>
    <row r="95" spans="1:13" s="21" customFormat="1" ht="31.5">
      <c r="A95" s="9" t="s">
        <v>45</v>
      </c>
      <c r="B95" s="17" t="s">
        <v>44</v>
      </c>
      <c r="C95" s="23" t="s">
        <v>302</v>
      </c>
      <c r="D95" s="17" t="s">
        <v>334</v>
      </c>
      <c r="E95" s="10" t="s">
        <v>37</v>
      </c>
      <c r="F95" s="19" t="s">
        <v>441</v>
      </c>
      <c r="G95" s="52" t="s">
        <v>174</v>
      </c>
      <c r="H95" s="52" t="s">
        <v>471</v>
      </c>
      <c r="I95" s="22" t="str">
        <f t="shared" si="4"/>
        <v>EA02</v>
      </c>
      <c r="J95" s="22">
        <v>12</v>
      </c>
      <c r="K95" s="22" t="s">
        <v>522</v>
      </c>
      <c r="L95" s="15" t="str">
        <f t="shared" si="5"/>
        <v>2</v>
      </c>
      <c r="M95" s="71" t="s">
        <v>541</v>
      </c>
    </row>
    <row r="96" spans="1:13" s="21" customFormat="1" ht="24">
      <c r="A96" s="9" t="s">
        <v>268</v>
      </c>
      <c r="B96" s="17" t="s">
        <v>104</v>
      </c>
      <c r="C96" s="23" t="s">
        <v>302</v>
      </c>
      <c r="D96" s="17" t="s">
        <v>334</v>
      </c>
      <c r="E96" s="10" t="s">
        <v>37</v>
      </c>
      <c r="F96" s="19" t="s">
        <v>466</v>
      </c>
      <c r="G96" s="52" t="s">
        <v>555</v>
      </c>
      <c r="H96" s="52" t="s">
        <v>516</v>
      </c>
      <c r="I96" s="22" t="str">
        <f t="shared" si="4"/>
        <v>MD07</v>
      </c>
      <c r="J96" s="22">
        <v>12</v>
      </c>
      <c r="K96" s="63" t="s">
        <v>526</v>
      </c>
      <c r="L96" s="15" t="str">
        <f t="shared" si="5"/>
        <v>2</v>
      </c>
      <c r="M96" s="71" t="s">
        <v>541</v>
      </c>
    </row>
    <row r="97" spans="1:13" s="21" customFormat="1" ht="24">
      <c r="A97" s="9" t="s">
        <v>271</v>
      </c>
      <c r="B97" s="17" t="s">
        <v>292</v>
      </c>
      <c r="C97" s="23" t="s">
        <v>302</v>
      </c>
      <c r="D97" s="17" t="s">
        <v>334</v>
      </c>
      <c r="E97" s="10" t="s">
        <v>37</v>
      </c>
      <c r="F97" s="19" t="s">
        <v>467</v>
      </c>
      <c r="G97" s="52" t="s">
        <v>175</v>
      </c>
      <c r="H97" s="64" t="s">
        <v>568</v>
      </c>
      <c r="I97" s="22" t="str">
        <f t="shared" si="4"/>
        <v>SX04</v>
      </c>
      <c r="J97" s="22">
        <v>12</v>
      </c>
      <c r="K97" s="22" t="s">
        <v>522</v>
      </c>
      <c r="L97" s="15" t="str">
        <f t="shared" si="5"/>
        <v>2</v>
      </c>
      <c r="M97" s="71" t="s">
        <v>541</v>
      </c>
    </row>
    <row r="98" spans="1:13" s="21" customFormat="1" ht="36">
      <c r="A98" s="9" t="s">
        <v>188</v>
      </c>
      <c r="B98" s="17" t="s">
        <v>90</v>
      </c>
      <c r="C98" s="23" t="s">
        <v>320</v>
      </c>
      <c r="D98" s="17" t="s">
        <v>402</v>
      </c>
      <c r="E98" s="10" t="s">
        <v>37</v>
      </c>
      <c r="F98" s="19" t="s">
        <v>457</v>
      </c>
      <c r="G98" s="52" t="s">
        <v>554</v>
      </c>
      <c r="H98" s="52" t="s">
        <v>503</v>
      </c>
      <c r="I98" s="22" t="str">
        <f t="shared" ref="I98:I129" si="6">LEFT(A98,4)</f>
        <v>MB03</v>
      </c>
      <c r="J98" s="22">
        <v>24</v>
      </c>
      <c r="K98" s="63" t="s">
        <v>525</v>
      </c>
      <c r="L98" s="15" t="str">
        <f t="shared" ref="L98:L129" si="7">IF(J98&lt;16,"2",IF(J98&lt;19,"3","4"))</f>
        <v>4</v>
      </c>
      <c r="M98" s="72" t="s">
        <v>542</v>
      </c>
    </row>
    <row r="99" spans="1:13" s="21" customFormat="1" ht="31.5">
      <c r="A99" s="9" t="s">
        <v>199</v>
      </c>
      <c r="B99" s="17" t="s">
        <v>52</v>
      </c>
      <c r="C99" s="23" t="s">
        <v>306</v>
      </c>
      <c r="D99" s="17" t="s">
        <v>341</v>
      </c>
      <c r="E99" s="10" t="s">
        <v>37</v>
      </c>
      <c r="F99" s="19" t="s">
        <v>441</v>
      </c>
      <c r="G99" s="52" t="s">
        <v>174</v>
      </c>
      <c r="H99" s="52" t="s">
        <v>471</v>
      </c>
      <c r="I99" s="22" t="str">
        <f t="shared" si="6"/>
        <v>EA11</v>
      </c>
      <c r="J99" s="22">
        <v>12</v>
      </c>
      <c r="K99" s="22" t="s">
        <v>522</v>
      </c>
      <c r="L99" s="15" t="str">
        <f t="shared" si="7"/>
        <v>2</v>
      </c>
      <c r="M99" s="72" t="s">
        <v>542</v>
      </c>
    </row>
    <row r="100" spans="1:13" s="21" customFormat="1" ht="63">
      <c r="A100" s="9" t="s">
        <v>71</v>
      </c>
      <c r="B100" s="17" t="s">
        <v>70</v>
      </c>
      <c r="C100" s="23" t="s">
        <v>306</v>
      </c>
      <c r="D100" s="17" t="s">
        <v>370</v>
      </c>
      <c r="E100" s="10" t="s">
        <v>37</v>
      </c>
      <c r="F100" s="19" t="s">
        <v>442</v>
      </c>
      <c r="G100" s="52" t="s">
        <v>552</v>
      </c>
      <c r="H100" s="52" t="s">
        <v>485</v>
      </c>
      <c r="I100" s="22" t="str">
        <f t="shared" si="6"/>
        <v>MA02</v>
      </c>
      <c r="J100" s="22">
        <v>18</v>
      </c>
      <c r="K100" s="22" t="s">
        <v>522</v>
      </c>
      <c r="L100" s="15" t="str">
        <f t="shared" si="7"/>
        <v>3</v>
      </c>
      <c r="M100" s="72" t="s">
        <v>542</v>
      </c>
    </row>
    <row r="101" spans="1:13" s="21" customFormat="1" ht="31.5">
      <c r="A101" s="9" t="s">
        <v>60</v>
      </c>
      <c r="B101" s="17" t="s">
        <v>59</v>
      </c>
      <c r="C101" s="23" t="s">
        <v>314</v>
      </c>
      <c r="D101" s="17" t="s">
        <v>360</v>
      </c>
      <c r="E101" s="10" t="s">
        <v>37</v>
      </c>
      <c r="F101" s="19" t="s">
        <v>448</v>
      </c>
      <c r="G101" s="52" t="s">
        <v>175</v>
      </c>
      <c r="H101" s="52" t="s">
        <v>481</v>
      </c>
      <c r="I101" s="22" t="str">
        <f t="shared" si="6"/>
        <v>EB02</v>
      </c>
      <c r="J101" s="22">
        <v>12</v>
      </c>
      <c r="K101" s="22" t="s">
        <v>522</v>
      </c>
      <c r="L101" s="15" t="str">
        <f t="shared" si="7"/>
        <v>2</v>
      </c>
      <c r="M101" s="72" t="s">
        <v>542</v>
      </c>
    </row>
    <row r="102" spans="1:13" s="21" customFormat="1" ht="36">
      <c r="A102" s="9" t="s">
        <v>264</v>
      </c>
      <c r="B102" s="17" t="s">
        <v>86</v>
      </c>
      <c r="C102" s="23" t="s">
        <v>318</v>
      </c>
      <c r="D102" s="17" t="s">
        <v>395</v>
      </c>
      <c r="E102" s="10" t="s">
        <v>37</v>
      </c>
      <c r="F102" s="19" t="s">
        <v>455</v>
      </c>
      <c r="G102" s="52" t="s">
        <v>553</v>
      </c>
      <c r="H102" s="52" t="s">
        <v>498</v>
      </c>
      <c r="I102" s="22" t="str">
        <f t="shared" si="6"/>
        <v>MA20</v>
      </c>
      <c r="J102" s="22">
        <v>24</v>
      </c>
      <c r="K102" s="22" t="s">
        <v>523</v>
      </c>
      <c r="L102" s="15" t="str">
        <f t="shared" si="7"/>
        <v>4</v>
      </c>
      <c r="M102" s="72" t="s">
        <v>542</v>
      </c>
    </row>
    <row r="103" spans="1:13" s="21" customFormat="1" ht="24">
      <c r="A103" s="9" t="s">
        <v>203</v>
      </c>
      <c r="B103" s="17" t="s">
        <v>56</v>
      </c>
      <c r="C103" s="23" t="s">
        <v>309</v>
      </c>
      <c r="D103" s="17" t="s">
        <v>346</v>
      </c>
      <c r="E103" s="10" t="s">
        <v>37</v>
      </c>
      <c r="F103" s="19" t="s">
        <v>441</v>
      </c>
      <c r="G103" s="52" t="s">
        <v>175</v>
      </c>
      <c r="H103" s="52" t="s">
        <v>476</v>
      </c>
      <c r="I103" s="22" t="str">
        <f t="shared" si="6"/>
        <v>EA17</v>
      </c>
      <c r="J103" s="22">
        <v>12</v>
      </c>
      <c r="K103" s="22" t="s">
        <v>522</v>
      </c>
      <c r="L103" s="15" t="str">
        <f t="shared" si="7"/>
        <v>2</v>
      </c>
      <c r="M103" s="72" t="s">
        <v>542</v>
      </c>
    </row>
    <row r="104" spans="1:13" s="21" customFormat="1" ht="31.5">
      <c r="A104" s="9" t="s">
        <v>140</v>
      </c>
      <c r="B104" s="17" t="s">
        <v>136</v>
      </c>
      <c r="C104" s="23" t="s">
        <v>309</v>
      </c>
      <c r="D104" s="17" t="s">
        <v>346</v>
      </c>
      <c r="E104" s="10" t="s">
        <v>37</v>
      </c>
      <c r="F104" s="19" t="s">
        <v>441</v>
      </c>
      <c r="G104" s="52" t="s">
        <v>174</v>
      </c>
      <c r="H104" s="52" t="s">
        <v>471</v>
      </c>
      <c r="I104" s="22" t="str">
        <f t="shared" si="6"/>
        <v>EA28</v>
      </c>
      <c r="J104" s="22">
        <v>12</v>
      </c>
      <c r="K104" s="22" t="s">
        <v>522</v>
      </c>
      <c r="L104" s="15" t="str">
        <f t="shared" si="7"/>
        <v>2</v>
      </c>
      <c r="M104" s="72" t="s">
        <v>542</v>
      </c>
    </row>
    <row r="105" spans="1:13" s="21" customFormat="1" ht="24">
      <c r="A105" s="9" t="s">
        <v>146</v>
      </c>
      <c r="B105" s="17" t="s">
        <v>107</v>
      </c>
      <c r="C105" s="23" t="s">
        <v>322</v>
      </c>
      <c r="D105" s="17" t="s">
        <v>421</v>
      </c>
      <c r="E105" s="10" t="s">
        <v>37</v>
      </c>
      <c r="F105" s="19" t="s">
        <v>446</v>
      </c>
      <c r="G105" s="52" t="s">
        <v>175</v>
      </c>
      <c r="H105" s="52"/>
      <c r="I105" s="22" t="str">
        <f t="shared" si="6"/>
        <v>SX02</v>
      </c>
      <c r="J105" s="22">
        <v>12</v>
      </c>
      <c r="K105" s="22" t="s">
        <v>524</v>
      </c>
      <c r="L105" s="15" t="str">
        <f t="shared" si="7"/>
        <v>2</v>
      </c>
      <c r="M105" s="72" t="s">
        <v>542</v>
      </c>
    </row>
    <row r="106" spans="1:13" s="21" customFormat="1" ht="31.5">
      <c r="A106" s="9" t="s">
        <v>265</v>
      </c>
      <c r="B106" s="17" t="s">
        <v>290</v>
      </c>
      <c r="C106" s="23" t="s">
        <v>319</v>
      </c>
      <c r="D106" s="17" t="s">
        <v>397</v>
      </c>
      <c r="E106" s="10" t="s">
        <v>37</v>
      </c>
      <c r="F106" s="19" t="s">
        <v>441</v>
      </c>
      <c r="G106" s="52" t="s">
        <v>175</v>
      </c>
      <c r="H106" s="52" t="s">
        <v>500</v>
      </c>
      <c r="I106" s="22" t="str">
        <f t="shared" si="6"/>
        <v>MA23</v>
      </c>
      <c r="J106" s="22">
        <v>12</v>
      </c>
      <c r="K106" s="22" t="s">
        <v>522</v>
      </c>
      <c r="L106" s="15" t="str">
        <f t="shared" si="7"/>
        <v>2</v>
      </c>
      <c r="M106" s="72" t="s">
        <v>542</v>
      </c>
    </row>
    <row r="107" spans="1:13" s="21" customFormat="1" ht="47.25">
      <c r="A107" s="9" t="s">
        <v>250</v>
      </c>
      <c r="B107" s="17" t="s">
        <v>131</v>
      </c>
      <c r="C107" s="23" t="s">
        <v>303</v>
      </c>
      <c r="D107" s="17" t="s">
        <v>335</v>
      </c>
      <c r="E107" s="50" t="s">
        <v>46</v>
      </c>
      <c r="F107" s="19" t="s">
        <v>441</v>
      </c>
      <c r="G107" s="52" t="s">
        <v>174</v>
      </c>
      <c r="H107" s="52" t="s">
        <v>472</v>
      </c>
      <c r="I107" s="22" t="str">
        <f t="shared" si="6"/>
        <v>EA04</v>
      </c>
      <c r="J107" s="22">
        <v>14</v>
      </c>
      <c r="K107" s="22" t="s">
        <v>522</v>
      </c>
      <c r="L107" s="15" t="str">
        <f t="shared" si="7"/>
        <v>2</v>
      </c>
      <c r="M107" s="72" t="s">
        <v>542</v>
      </c>
    </row>
    <row r="108" spans="1:13" s="21" customFormat="1" ht="78.75">
      <c r="A108" s="9" t="s">
        <v>276</v>
      </c>
      <c r="B108" s="17" t="s">
        <v>299</v>
      </c>
      <c r="C108" s="23" t="s">
        <v>308</v>
      </c>
      <c r="D108" s="17" t="s">
        <v>437</v>
      </c>
      <c r="E108" s="50" t="s">
        <v>440</v>
      </c>
      <c r="F108" s="19" t="s">
        <v>469</v>
      </c>
      <c r="G108" s="53" t="s">
        <v>176</v>
      </c>
      <c r="H108" s="54" t="s">
        <v>533</v>
      </c>
      <c r="I108" s="22" t="str">
        <f t="shared" si="6"/>
        <v>C128</v>
      </c>
      <c r="J108" s="22">
        <v>15</v>
      </c>
      <c r="K108" s="22" t="s">
        <v>523</v>
      </c>
      <c r="L108" s="15" t="str">
        <f t="shared" si="7"/>
        <v>2</v>
      </c>
      <c r="M108" s="72" t="s">
        <v>542</v>
      </c>
    </row>
    <row r="109" spans="1:13" s="21" customFormat="1" ht="47.25">
      <c r="A109" s="9" t="s">
        <v>253</v>
      </c>
      <c r="B109" s="17" t="s">
        <v>54</v>
      </c>
      <c r="C109" s="23" t="s">
        <v>308</v>
      </c>
      <c r="D109" s="17" t="s">
        <v>344</v>
      </c>
      <c r="E109" s="10" t="s">
        <v>37</v>
      </c>
      <c r="F109" s="19" t="s">
        <v>441</v>
      </c>
      <c r="G109" s="52" t="s">
        <v>174</v>
      </c>
      <c r="H109" s="52" t="s">
        <v>472</v>
      </c>
      <c r="I109" s="22" t="str">
        <f t="shared" si="6"/>
        <v>EA14</v>
      </c>
      <c r="J109" s="22">
        <v>12</v>
      </c>
      <c r="K109" s="22" t="s">
        <v>522</v>
      </c>
      <c r="L109" s="15" t="str">
        <f t="shared" si="7"/>
        <v>2</v>
      </c>
      <c r="M109" s="72" t="s">
        <v>542</v>
      </c>
    </row>
    <row r="110" spans="1:13" s="21" customFormat="1" ht="31.5">
      <c r="A110" s="9" t="s">
        <v>195</v>
      </c>
      <c r="B110" s="17" t="s">
        <v>96</v>
      </c>
      <c r="C110" s="23" t="s">
        <v>308</v>
      </c>
      <c r="D110" s="17" t="s">
        <v>409</v>
      </c>
      <c r="E110" s="10" t="s">
        <v>37</v>
      </c>
      <c r="F110" s="19" t="s">
        <v>462</v>
      </c>
      <c r="G110" s="52" t="s">
        <v>554</v>
      </c>
      <c r="H110" s="52" t="s">
        <v>510</v>
      </c>
      <c r="I110" s="22" t="str">
        <f t="shared" si="6"/>
        <v>MB10</v>
      </c>
      <c r="J110" s="22">
        <v>18</v>
      </c>
      <c r="K110" s="63" t="s">
        <v>527</v>
      </c>
      <c r="L110" s="15" t="str">
        <f t="shared" si="7"/>
        <v>3</v>
      </c>
      <c r="M110" s="72" t="s">
        <v>542</v>
      </c>
    </row>
    <row r="111" spans="1:13" s="21" customFormat="1" ht="24">
      <c r="A111" s="9" t="s">
        <v>117</v>
      </c>
      <c r="B111" s="17" t="s">
        <v>114</v>
      </c>
      <c r="C111" s="23" t="s">
        <v>308</v>
      </c>
      <c r="D111" s="17" t="s">
        <v>344</v>
      </c>
      <c r="E111" s="50" t="s">
        <v>115</v>
      </c>
      <c r="F111" s="19" t="s">
        <v>443</v>
      </c>
      <c r="G111" s="52" t="s">
        <v>175</v>
      </c>
      <c r="H111" s="52"/>
      <c r="I111" s="22" t="str">
        <f t="shared" si="6"/>
        <v>SZ01</v>
      </c>
      <c r="J111" s="22">
        <v>15</v>
      </c>
      <c r="K111" s="22" t="s">
        <v>522</v>
      </c>
      <c r="L111" s="15" t="str">
        <f t="shared" si="7"/>
        <v>2</v>
      </c>
      <c r="M111" s="72" t="s">
        <v>542</v>
      </c>
    </row>
    <row r="112" spans="1:13" s="21" customFormat="1" ht="24">
      <c r="A112" s="9" t="s">
        <v>84</v>
      </c>
      <c r="B112" s="17" t="s">
        <v>83</v>
      </c>
      <c r="C112" s="23" t="s">
        <v>317</v>
      </c>
      <c r="D112" s="17" t="s">
        <v>392</v>
      </c>
      <c r="E112" s="10" t="s">
        <v>37</v>
      </c>
      <c r="F112" s="19" t="s">
        <v>447</v>
      </c>
      <c r="G112" s="52" t="s">
        <v>175</v>
      </c>
      <c r="H112" s="52" t="s">
        <v>495</v>
      </c>
      <c r="I112" s="22" t="str">
        <f t="shared" si="6"/>
        <v>MA17</v>
      </c>
      <c r="J112" s="22">
        <v>18</v>
      </c>
      <c r="K112" s="22" t="s">
        <v>522</v>
      </c>
      <c r="L112" s="15" t="str">
        <f t="shared" si="7"/>
        <v>3</v>
      </c>
      <c r="M112" s="74" t="s">
        <v>543</v>
      </c>
    </row>
    <row r="113" spans="1:13" s="21" customFormat="1" ht="36">
      <c r="A113" s="9" t="s">
        <v>193</v>
      </c>
      <c r="B113" s="17" t="s">
        <v>92</v>
      </c>
      <c r="C113" s="23" t="s">
        <v>317</v>
      </c>
      <c r="D113" s="17" t="s">
        <v>403</v>
      </c>
      <c r="E113" s="10" t="s">
        <v>37</v>
      </c>
      <c r="F113" s="19" t="s">
        <v>459</v>
      </c>
      <c r="G113" s="52" t="s">
        <v>554</v>
      </c>
      <c r="H113" s="52" t="s">
        <v>505</v>
      </c>
      <c r="I113" s="22" t="str">
        <f t="shared" si="6"/>
        <v>MB05</v>
      </c>
      <c r="J113" s="22">
        <v>24</v>
      </c>
      <c r="K113" s="63" t="s">
        <v>526</v>
      </c>
      <c r="L113" s="15" t="str">
        <f t="shared" si="7"/>
        <v>4</v>
      </c>
      <c r="M113" s="74" t="s">
        <v>543</v>
      </c>
    </row>
    <row r="114" spans="1:13" s="21" customFormat="1" ht="31.5">
      <c r="A114" s="9" t="s">
        <v>226</v>
      </c>
      <c r="B114" s="17" t="s">
        <v>280</v>
      </c>
      <c r="C114" s="23" t="s">
        <v>313</v>
      </c>
      <c r="D114" s="17" t="s">
        <v>359</v>
      </c>
      <c r="E114" s="10" t="s">
        <v>37</v>
      </c>
      <c r="F114" s="19" t="s">
        <v>441</v>
      </c>
      <c r="G114" s="52" t="s">
        <v>174</v>
      </c>
      <c r="H114" s="52" t="s">
        <v>471</v>
      </c>
      <c r="I114" s="22" t="str">
        <f t="shared" si="6"/>
        <v>EA36</v>
      </c>
      <c r="J114" s="22">
        <v>12</v>
      </c>
      <c r="K114" s="22" t="s">
        <v>522</v>
      </c>
      <c r="L114" s="15" t="str">
        <f t="shared" si="7"/>
        <v>2</v>
      </c>
      <c r="M114" s="74" t="s">
        <v>543</v>
      </c>
    </row>
    <row r="115" spans="1:13" s="21" customFormat="1" ht="24">
      <c r="A115" s="9" t="s">
        <v>215</v>
      </c>
      <c r="B115" s="17" t="s">
        <v>122</v>
      </c>
      <c r="C115" s="23" t="s">
        <v>324</v>
      </c>
      <c r="D115" s="17" t="s">
        <v>433</v>
      </c>
      <c r="E115" s="10" t="s">
        <v>37</v>
      </c>
      <c r="F115" s="19" t="s">
        <v>446</v>
      </c>
      <c r="G115" s="52" t="s">
        <v>175</v>
      </c>
      <c r="H115" s="52" t="s">
        <v>520</v>
      </c>
      <c r="I115" s="22" t="str">
        <f t="shared" si="6"/>
        <v>SZ06</v>
      </c>
      <c r="J115" s="22">
        <v>12</v>
      </c>
      <c r="K115" s="22" t="s">
        <v>524</v>
      </c>
      <c r="L115" s="15" t="str">
        <f t="shared" si="7"/>
        <v>2</v>
      </c>
      <c r="M115" s="74" t="s">
        <v>543</v>
      </c>
    </row>
    <row r="116" spans="1:13" s="21" customFormat="1" ht="31.5">
      <c r="A116" s="9" t="s">
        <v>242</v>
      </c>
      <c r="B116" s="17" t="s">
        <v>101</v>
      </c>
      <c r="C116" s="23" t="s">
        <v>321</v>
      </c>
      <c r="D116" s="17" t="s">
        <v>416</v>
      </c>
      <c r="E116" s="10" t="s">
        <v>37</v>
      </c>
      <c r="F116" s="19" t="s">
        <v>444</v>
      </c>
      <c r="G116" s="52" t="s">
        <v>555</v>
      </c>
      <c r="H116" s="52" t="s">
        <v>513</v>
      </c>
      <c r="I116" s="22" t="str">
        <f t="shared" si="6"/>
        <v>MD03</v>
      </c>
      <c r="J116" s="22">
        <v>12</v>
      </c>
      <c r="K116" s="22" t="s">
        <v>522</v>
      </c>
      <c r="L116" s="15" t="str">
        <f t="shared" si="7"/>
        <v>2</v>
      </c>
      <c r="M116" s="74" t="s">
        <v>543</v>
      </c>
    </row>
    <row r="117" spans="1:13" s="21" customFormat="1" ht="47.25">
      <c r="A117" s="9" t="s">
        <v>219</v>
      </c>
      <c r="B117" s="17" t="s">
        <v>48</v>
      </c>
      <c r="C117" s="23" t="s">
        <v>305</v>
      </c>
      <c r="D117" s="17" t="s">
        <v>337</v>
      </c>
      <c r="E117" s="10" t="s">
        <v>37</v>
      </c>
      <c r="F117" s="19" t="s">
        <v>441</v>
      </c>
      <c r="G117" s="52" t="s">
        <v>174</v>
      </c>
      <c r="H117" s="52" t="s">
        <v>472</v>
      </c>
      <c r="I117" s="22" t="str">
        <f t="shared" si="6"/>
        <v>EA06</v>
      </c>
      <c r="J117" s="22">
        <v>12</v>
      </c>
      <c r="K117" s="22" t="s">
        <v>522</v>
      </c>
      <c r="L117" s="15" t="str">
        <f t="shared" si="7"/>
        <v>2</v>
      </c>
      <c r="M117" s="74" t="s">
        <v>543</v>
      </c>
    </row>
    <row r="118" spans="1:13" s="21" customFormat="1" ht="31.5">
      <c r="A118" s="9" t="s">
        <v>144</v>
      </c>
      <c r="B118" s="17" t="s">
        <v>77</v>
      </c>
      <c r="C118" s="23" t="s">
        <v>305</v>
      </c>
      <c r="D118" s="17" t="s">
        <v>378</v>
      </c>
      <c r="E118" s="10" t="s">
        <v>37</v>
      </c>
      <c r="F118" s="19" t="s">
        <v>446</v>
      </c>
      <c r="G118" s="52" t="s">
        <v>175</v>
      </c>
      <c r="H118" s="52" t="s">
        <v>488</v>
      </c>
      <c r="I118" s="22" t="str">
        <f t="shared" si="6"/>
        <v>MA07</v>
      </c>
      <c r="J118" s="22">
        <v>18</v>
      </c>
      <c r="K118" s="22" t="s">
        <v>523</v>
      </c>
      <c r="L118" s="15" t="str">
        <f t="shared" si="7"/>
        <v>3</v>
      </c>
      <c r="M118" s="74" t="s">
        <v>543</v>
      </c>
    </row>
    <row r="119" spans="1:13" s="21" customFormat="1" ht="31.5">
      <c r="A119" s="9" t="s">
        <v>213</v>
      </c>
      <c r="B119" s="17" t="s">
        <v>121</v>
      </c>
      <c r="C119" s="23" t="s">
        <v>305</v>
      </c>
      <c r="D119" s="17" t="s">
        <v>337</v>
      </c>
      <c r="E119" s="50" t="s">
        <v>115</v>
      </c>
      <c r="F119" s="19" t="s">
        <v>443</v>
      </c>
      <c r="G119" s="52" t="s">
        <v>175</v>
      </c>
      <c r="H119" s="52" t="s">
        <v>519</v>
      </c>
      <c r="I119" s="22" t="str">
        <f t="shared" si="6"/>
        <v>SZ04</v>
      </c>
      <c r="J119" s="22">
        <v>15</v>
      </c>
      <c r="K119" s="22" t="s">
        <v>522</v>
      </c>
      <c r="L119" s="15" t="str">
        <f t="shared" si="7"/>
        <v>2</v>
      </c>
      <c r="M119" s="74" t="s">
        <v>543</v>
      </c>
    </row>
    <row r="120" spans="1:13" s="21" customFormat="1" ht="31.5">
      <c r="A120" s="9" t="s">
        <v>218</v>
      </c>
      <c r="B120" s="17" t="s">
        <v>47</v>
      </c>
      <c r="C120" s="23" t="s">
        <v>304</v>
      </c>
      <c r="D120" s="17" t="s">
        <v>336</v>
      </c>
      <c r="E120" s="10" t="s">
        <v>37</v>
      </c>
      <c r="F120" s="19" t="s">
        <v>441</v>
      </c>
      <c r="G120" s="52" t="s">
        <v>174</v>
      </c>
      <c r="H120" s="52" t="s">
        <v>473</v>
      </c>
      <c r="I120" s="22" t="str">
        <f t="shared" si="6"/>
        <v>EA05</v>
      </c>
      <c r="J120" s="22">
        <v>12</v>
      </c>
      <c r="K120" s="22" t="s">
        <v>522</v>
      </c>
      <c r="L120" s="15" t="str">
        <f t="shared" si="7"/>
        <v>2</v>
      </c>
      <c r="M120" s="74" t="s">
        <v>543</v>
      </c>
    </row>
    <row r="121" spans="1:13" s="21" customFormat="1" ht="31.5">
      <c r="A121" s="9" t="s">
        <v>217</v>
      </c>
      <c r="B121" s="17" t="s">
        <v>93</v>
      </c>
      <c r="C121" s="23" t="s">
        <v>304</v>
      </c>
      <c r="D121" s="17" t="s">
        <v>405</v>
      </c>
      <c r="E121" s="10" t="s">
        <v>37</v>
      </c>
      <c r="F121" s="19" t="s">
        <v>448</v>
      </c>
      <c r="G121" s="52" t="s">
        <v>554</v>
      </c>
      <c r="H121" s="52" t="s">
        <v>506</v>
      </c>
      <c r="I121" s="22" t="str">
        <f t="shared" si="6"/>
        <v>MB06</v>
      </c>
      <c r="J121" s="22">
        <v>18</v>
      </c>
      <c r="K121" s="63" t="s">
        <v>527</v>
      </c>
      <c r="L121" s="15" t="str">
        <f t="shared" si="7"/>
        <v>3</v>
      </c>
      <c r="M121" s="74" t="s">
        <v>543</v>
      </c>
    </row>
    <row r="122" spans="1:13" s="21" customFormat="1" ht="24">
      <c r="A122" s="9" t="s">
        <v>223</v>
      </c>
      <c r="B122" s="17" t="s">
        <v>57</v>
      </c>
      <c r="C122" s="23" t="s">
        <v>310</v>
      </c>
      <c r="D122" s="17" t="s">
        <v>347</v>
      </c>
      <c r="E122" s="10" t="s">
        <v>37</v>
      </c>
      <c r="F122" s="19" t="s">
        <v>443</v>
      </c>
      <c r="G122" s="52" t="s">
        <v>175</v>
      </c>
      <c r="H122" s="52" t="s">
        <v>477</v>
      </c>
      <c r="I122" s="22" t="str">
        <f t="shared" si="6"/>
        <v>EA18</v>
      </c>
      <c r="J122" s="22">
        <v>12</v>
      </c>
      <c r="K122" s="22" t="s">
        <v>522</v>
      </c>
      <c r="L122" s="15" t="str">
        <f t="shared" si="7"/>
        <v>2</v>
      </c>
      <c r="M122" s="74" t="s">
        <v>543</v>
      </c>
    </row>
    <row r="123" spans="1:13" s="21" customFormat="1" ht="63">
      <c r="A123" s="9" t="s">
        <v>73</v>
      </c>
      <c r="B123" s="17" t="s">
        <v>72</v>
      </c>
      <c r="C123" s="23">
        <v>46029</v>
      </c>
      <c r="D123" s="17" t="s">
        <v>372</v>
      </c>
      <c r="E123" s="10" t="s">
        <v>37</v>
      </c>
      <c r="F123" s="19" t="s">
        <v>442</v>
      </c>
      <c r="G123" s="52" t="s">
        <v>552</v>
      </c>
      <c r="H123" s="52" t="s">
        <v>486</v>
      </c>
      <c r="I123" s="22" t="str">
        <f t="shared" si="6"/>
        <v>MA03</v>
      </c>
      <c r="J123" s="22">
        <v>18</v>
      </c>
      <c r="K123" s="22" t="s">
        <v>522</v>
      </c>
      <c r="L123" s="15" t="str">
        <f t="shared" si="7"/>
        <v>3</v>
      </c>
      <c r="M123" s="76" t="s">
        <v>544</v>
      </c>
    </row>
    <row r="124" spans="1:13" s="21" customFormat="1" ht="24">
      <c r="A124" s="9" t="s">
        <v>81</v>
      </c>
      <c r="B124" s="17" t="s">
        <v>283</v>
      </c>
      <c r="C124" s="23">
        <v>46035</v>
      </c>
      <c r="D124" s="17" t="s">
        <v>384</v>
      </c>
      <c r="E124" s="10" t="s">
        <v>37</v>
      </c>
      <c r="F124" s="19" t="s">
        <v>452</v>
      </c>
      <c r="G124" s="52" t="s">
        <v>175</v>
      </c>
      <c r="H124" s="52" t="s">
        <v>491</v>
      </c>
      <c r="I124" s="22" t="str">
        <f t="shared" si="6"/>
        <v>MA10</v>
      </c>
      <c r="J124" s="22">
        <v>18</v>
      </c>
      <c r="K124" s="22" t="s">
        <v>522</v>
      </c>
      <c r="L124" s="15" t="str">
        <f t="shared" si="7"/>
        <v>3</v>
      </c>
      <c r="M124" s="76" t="s">
        <v>544</v>
      </c>
    </row>
    <row r="125" spans="1:13" s="21" customFormat="1" ht="31.5">
      <c r="A125" s="9" t="s">
        <v>157</v>
      </c>
      <c r="B125" s="17" t="s">
        <v>136</v>
      </c>
      <c r="C125" s="23">
        <v>46036</v>
      </c>
      <c r="D125" s="17" t="s">
        <v>354</v>
      </c>
      <c r="E125" s="10" t="s">
        <v>37</v>
      </c>
      <c r="F125" s="19" t="s">
        <v>441</v>
      </c>
      <c r="G125" s="52" t="s">
        <v>174</v>
      </c>
      <c r="H125" s="52" t="s">
        <v>471</v>
      </c>
      <c r="I125" s="22" t="str">
        <f t="shared" si="6"/>
        <v>EA28</v>
      </c>
      <c r="J125" s="22">
        <v>12</v>
      </c>
      <c r="K125" s="22" t="s">
        <v>522</v>
      </c>
      <c r="L125" s="15" t="str">
        <f t="shared" si="7"/>
        <v>2</v>
      </c>
      <c r="M125" s="76" t="s">
        <v>544</v>
      </c>
    </row>
    <row r="126" spans="1:13" s="21" customFormat="1" ht="31.5">
      <c r="A126" s="9" t="s">
        <v>210</v>
      </c>
      <c r="B126" s="17" t="s">
        <v>111</v>
      </c>
      <c r="C126" s="23">
        <v>46042</v>
      </c>
      <c r="D126" s="17" t="s">
        <v>425</v>
      </c>
      <c r="E126" s="10" t="s">
        <v>37</v>
      </c>
      <c r="F126" s="19" t="s">
        <v>460</v>
      </c>
      <c r="G126" s="52" t="s">
        <v>561</v>
      </c>
      <c r="H126" s="52" t="s">
        <v>572</v>
      </c>
      <c r="I126" s="22" t="str">
        <f t="shared" si="6"/>
        <v>SX13</v>
      </c>
      <c r="J126" s="22">
        <v>12</v>
      </c>
      <c r="K126" s="22" t="s">
        <v>522</v>
      </c>
      <c r="L126" s="15" t="str">
        <f t="shared" si="7"/>
        <v>2</v>
      </c>
      <c r="M126" s="76" t="s">
        <v>544</v>
      </c>
    </row>
    <row r="127" spans="1:13" s="21" customFormat="1" ht="47.25">
      <c r="A127" s="9" t="s">
        <v>135</v>
      </c>
      <c r="B127" s="17" t="s">
        <v>134</v>
      </c>
      <c r="C127" s="23">
        <v>46043</v>
      </c>
      <c r="D127" s="17" t="s">
        <v>351</v>
      </c>
      <c r="E127" s="10" t="s">
        <v>37</v>
      </c>
      <c r="F127" s="19" t="s">
        <v>441</v>
      </c>
      <c r="G127" s="52" t="s">
        <v>174</v>
      </c>
      <c r="H127" s="52" t="s">
        <v>472</v>
      </c>
      <c r="I127" s="22" t="str">
        <f t="shared" si="6"/>
        <v>EA27</v>
      </c>
      <c r="J127" s="22">
        <v>12</v>
      </c>
      <c r="K127" s="22" t="s">
        <v>522</v>
      </c>
      <c r="L127" s="15" t="str">
        <f t="shared" si="7"/>
        <v>2</v>
      </c>
      <c r="M127" s="76" t="s">
        <v>544</v>
      </c>
    </row>
    <row r="128" spans="1:13" s="21" customFormat="1" ht="24">
      <c r="A128" s="9" t="s">
        <v>113</v>
      </c>
      <c r="B128" s="17" t="s">
        <v>112</v>
      </c>
      <c r="C128" s="23">
        <v>46043</v>
      </c>
      <c r="D128" s="17" t="s">
        <v>427</v>
      </c>
      <c r="E128" s="10" t="s">
        <v>37</v>
      </c>
      <c r="F128" s="19" t="s">
        <v>467</v>
      </c>
      <c r="G128" s="52" t="s">
        <v>175</v>
      </c>
      <c r="H128" s="52"/>
      <c r="I128" s="22" t="str">
        <f t="shared" si="6"/>
        <v>SX14</v>
      </c>
      <c r="J128" s="22">
        <v>12</v>
      </c>
      <c r="K128" s="22" t="s">
        <v>522</v>
      </c>
      <c r="L128" s="15" t="str">
        <f t="shared" si="7"/>
        <v>2</v>
      </c>
      <c r="M128" s="76" t="s">
        <v>544</v>
      </c>
    </row>
    <row r="129" spans="1:13" s="21" customFormat="1" ht="31.5">
      <c r="A129" s="9" t="s">
        <v>99</v>
      </c>
      <c r="B129" s="17" t="s">
        <v>97</v>
      </c>
      <c r="C129" s="23">
        <v>46044</v>
      </c>
      <c r="D129" s="17" t="s">
        <v>413</v>
      </c>
      <c r="E129" s="10" t="s">
        <v>37</v>
      </c>
      <c r="F129" s="19" t="s">
        <v>464</v>
      </c>
      <c r="G129" s="52" t="s">
        <v>555</v>
      </c>
      <c r="H129" s="52" t="s">
        <v>512</v>
      </c>
      <c r="I129" s="22" t="str">
        <f t="shared" si="6"/>
        <v>MD01</v>
      </c>
      <c r="J129" s="22">
        <v>12</v>
      </c>
      <c r="K129" s="22" t="s">
        <v>522</v>
      </c>
      <c r="L129" s="15" t="str">
        <f t="shared" si="7"/>
        <v>2</v>
      </c>
      <c r="M129" s="76" t="s">
        <v>544</v>
      </c>
    </row>
    <row r="130" spans="1:13" s="21" customFormat="1" ht="31.5">
      <c r="A130" s="9" t="s">
        <v>252</v>
      </c>
      <c r="B130" s="17" t="s">
        <v>132</v>
      </c>
      <c r="C130" s="23">
        <v>46050</v>
      </c>
      <c r="D130" s="17" t="s">
        <v>343</v>
      </c>
      <c r="E130" s="10" t="s">
        <v>37</v>
      </c>
      <c r="F130" s="19" t="s">
        <v>441</v>
      </c>
      <c r="G130" s="52" t="s">
        <v>174</v>
      </c>
      <c r="H130" s="52" t="s">
        <v>473</v>
      </c>
      <c r="I130" s="22" t="str">
        <f t="shared" ref="I130:I143" si="8">LEFT(A130,4)</f>
        <v>EA13</v>
      </c>
      <c r="J130" s="22">
        <v>12</v>
      </c>
      <c r="K130" s="22" t="s">
        <v>522</v>
      </c>
      <c r="L130" s="15" t="str">
        <f t="shared" ref="L130:L143" si="9">IF(J130&lt;16,"2",IF(J130&lt;19,"3","4"))</f>
        <v>2</v>
      </c>
      <c r="M130" s="76" t="s">
        <v>544</v>
      </c>
    </row>
    <row r="131" spans="1:13" s="21" customFormat="1" ht="24">
      <c r="A131" s="9" t="s">
        <v>247</v>
      </c>
      <c r="B131" s="17" t="s">
        <v>161</v>
      </c>
      <c r="C131" s="23">
        <v>46050</v>
      </c>
      <c r="D131" s="17" t="s">
        <v>343</v>
      </c>
      <c r="E131" s="10" t="s">
        <v>37</v>
      </c>
      <c r="F131" s="19" t="s">
        <v>453</v>
      </c>
      <c r="G131" s="52" t="s">
        <v>175</v>
      </c>
      <c r="H131" s="52" t="s">
        <v>491</v>
      </c>
      <c r="I131" s="22" t="str">
        <f t="shared" si="8"/>
        <v>SX19</v>
      </c>
      <c r="J131" s="22">
        <v>12</v>
      </c>
      <c r="K131" s="22" t="s">
        <v>522</v>
      </c>
      <c r="L131" s="15" t="str">
        <f t="shared" si="9"/>
        <v>2</v>
      </c>
      <c r="M131" s="76" t="s">
        <v>544</v>
      </c>
    </row>
    <row r="132" spans="1:13" s="21" customFormat="1" ht="47.25">
      <c r="A132" s="9" t="s">
        <v>240</v>
      </c>
      <c r="B132" s="17" t="s">
        <v>87</v>
      </c>
      <c r="C132" s="23">
        <v>46051</v>
      </c>
      <c r="D132" s="17" t="s">
        <v>396</v>
      </c>
      <c r="E132" s="10" t="s">
        <v>37</v>
      </c>
      <c r="F132" s="19" t="s">
        <v>456</v>
      </c>
      <c r="G132" s="52" t="s">
        <v>553</v>
      </c>
      <c r="H132" s="52" t="s">
        <v>499</v>
      </c>
      <c r="I132" s="22" t="str">
        <f t="shared" si="8"/>
        <v>MA22</v>
      </c>
      <c r="J132" s="22">
        <v>12</v>
      </c>
      <c r="K132" s="22" t="s">
        <v>523</v>
      </c>
      <c r="L132" s="15" t="str">
        <f t="shared" si="9"/>
        <v>2</v>
      </c>
      <c r="M132" s="76" t="s">
        <v>544</v>
      </c>
    </row>
    <row r="133" spans="1:13" s="21" customFormat="1" ht="31.5">
      <c r="A133" s="9" t="s">
        <v>241</v>
      </c>
      <c r="B133" s="17" t="s">
        <v>89</v>
      </c>
      <c r="C133" s="23">
        <v>46056</v>
      </c>
      <c r="D133" s="17" t="s">
        <v>401</v>
      </c>
      <c r="E133" s="10" t="s">
        <v>37</v>
      </c>
      <c r="F133" s="19" t="s">
        <v>457</v>
      </c>
      <c r="G133" s="52" t="s">
        <v>554</v>
      </c>
      <c r="H133" s="52" t="s">
        <v>502</v>
      </c>
      <c r="I133" s="22" t="str">
        <f t="shared" si="8"/>
        <v>MB02</v>
      </c>
      <c r="J133" s="22">
        <v>24</v>
      </c>
      <c r="K133" s="63" t="s">
        <v>525</v>
      </c>
      <c r="L133" s="15" t="str">
        <f t="shared" si="9"/>
        <v>4</v>
      </c>
      <c r="M133" s="75" t="s">
        <v>545</v>
      </c>
    </row>
    <row r="134" spans="1:13" s="21" customFormat="1" ht="31.5">
      <c r="A134" s="9" t="s">
        <v>269</v>
      </c>
      <c r="B134" s="17" t="s">
        <v>106</v>
      </c>
      <c r="C134" s="23">
        <v>46058</v>
      </c>
      <c r="D134" s="17" t="s">
        <v>420</v>
      </c>
      <c r="E134" s="10" t="s">
        <v>37</v>
      </c>
      <c r="F134" s="19" t="s">
        <v>446</v>
      </c>
      <c r="G134" s="52" t="s">
        <v>558</v>
      </c>
      <c r="H134" s="52" t="s">
        <v>565</v>
      </c>
      <c r="I134" s="22" t="str">
        <f t="shared" si="8"/>
        <v>SX01</v>
      </c>
      <c r="J134" s="22">
        <v>12</v>
      </c>
      <c r="K134" s="22" t="s">
        <v>524</v>
      </c>
      <c r="L134" s="15" t="str">
        <f t="shared" si="9"/>
        <v>2</v>
      </c>
      <c r="M134" s="75" t="s">
        <v>545</v>
      </c>
    </row>
    <row r="135" spans="1:13" s="21" customFormat="1" ht="24">
      <c r="A135" s="9" t="s">
        <v>243</v>
      </c>
      <c r="B135" s="17" t="s">
        <v>102</v>
      </c>
      <c r="C135" s="23">
        <v>46065</v>
      </c>
      <c r="D135" s="17" t="s">
        <v>417</v>
      </c>
      <c r="E135" s="10" t="s">
        <v>37</v>
      </c>
      <c r="F135" s="19" t="s">
        <v>442</v>
      </c>
      <c r="G135" s="52" t="s">
        <v>555</v>
      </c>
      <c r="H135" s="52" t="s">
        <v>514</v>
      </c>
      <c r="I135" s="22" t="str">
        <f t="shared" si="8"/>
        <v>MD05</v>
      </c>
      <c r="J135" s="22">
        <v>12</v>
      </c>
      <c r="K135" s="22" t="s">
        <v>522</v>
      </c>
      <c r="L135" s="15" t="str">
        <f t="shared" si="9"/>
        <v>2</v>
      </c>
      <c r="M135" s="75" t="s">
        <v>545</v>
      </c>
    </row>
    <row r="136" spans="1:13" s="21" customFormat="1" ht="24">
      <c r="A136" s="9" t="s">
        <v>118</v>
      </c>
      <c r="B136" s="17" t="s">
        <v>114</v>
      </c>
      <c r="C136" s="23">
        <v>46065</v>
      </c>
      <c r="D136" s="17" t="s">
        <v>417</v>
      </c>
      <c r="E136" s="50" t="s">
        <v>115</v>
      </c>
      <c r="F136" s="19" t="s">
        <v>443</v>
      </c>
      <c r="G136" s="52" t="s">
        <v>175</v>
      </c>
      <c r="H136" s="52"/>
      <c r="I136" s="22" t="str">
        <f t="shared" si="8"/>
        <v>SZ01</v>
      </c>
      <c r="J136" s="22">
        <v>15</v>
      </c>
      <c r="K136" s="22" t="s">
        <v>522</v>
      </c>
      <c r="L136" s="15" t="str">
        <f t="shared" si="9"/>
        <v>2</v>
      </c>
      <c r="M136" s="75" t="s">
        <v>545</v>
      </c>
    </row>
    <row r="137" spans="1:13" s="21" customFormat="1" ht="63">
      <c r="A137" s="9" t="s">
        <v>79</v>
      </c>
      <c r="B137" s="17" t="s">
        <v>281</v>
      </c>
      <c r="C137" s="23">
        <v>46070</v>
      </c>
      <c r="D137" s="17" t="s">
        <v>380</v>
      </c>
      <c r="E137" s="10" t="s">
        <v>37</v>
      </c>
      <c r="F137" s="19" t="s">
        <v>442</v>
      </c>
      <c r="G137" s="52" t="s">
        <v>175</v>
      </c>
      <c r="H137" s="52" t="s">
        <v>489</v>
      </c>
      <c r="I137" s="22" t="str">
        <f t="shared" si="8"/>
        <v>MA08</v>
      </c>
      <c r="J137" s="22">
        <v>18</v>
      </c>
      <c r="K137" s="22" t="s">
        <v>522</v>
      </c>
      <c r="L137" s="15" t="str">
        <f t="shared" si="9"/>
        <v>3</v>
      </c>
      <c r="M137" s="75" t="s">
        <v>545</v>
      </c>
    </row>
    <row r="138" spans="1:13" s="21" customFormat="1" ht="24">
      <c r="A138" s="9" t="s">
        <v>230</v>
      </c>
      <c r="B138" s="17" t="s">
        <v>62</v>
      </c>
      <c r="C138" s="23">
        <v>46071</v>
      </c>
      <c r="D138" s="17" t="s">
        <v>366</v>
      </c>
      <c r="E138" s="50" t="s">
        <v>63</v>
      </c>
      <c r="F138" s="19" t="s">
        <v>441</v>
      </c>
      <c r="G138" s="52" t="s">
        <v>174</v>
      </c>
      <c r="H138" s="52" t="s">
        <v>483</v>
      </c>
      <c r="I138" s="22" t="str">
        <f t="shared" si="8"/>
        <v>EX02</v>
      </c>
      <c r="J138" s="22">
        <v>13</v>
      </c>
      <c r="K138" s="22" t="s">
        <v>522</v>
      </c>
      <c r="L138" s="15" t="str">
        <f t="shared" si="9"/>
        <v>2</v>
      </c>
      <c r="M138" s="75" t="s">
        <v>545</v>
      </c>
    </row>
    <row r="139" spans="1:13" s="21" customFormat="1" ht="31.5">
      <c r="A139" s="9" t="s">
        <v>43</v>
      </c>
      <c r="B139" s="17" t="s">
        <v>36</v>
      </c>
      <c r="C139" s="23">
        <v>46078</v>
      </c>
      <c r="D139" s="17" t="s">
        <v>332</v>
      </c>
      <c r="E139" s="10" t="s">
        <v>37</v>
      </c>
      <c r="F139" s="19" t="s">
        <v>441</v>
      </c>
      <c r="G139" s="52" t="s">
        <v>174</v>
      </c>
      <c r="H139" s="52" t="s">
        <v>470</v>
      </c>
      <c r="I139" s="22" t="str">
        <f t="shared" si="8"/>
        <v>EA01</v>
      </c>
      <c r="J139" s="22">
        <v>12</v>
      </c>
      <c r="K139" s="22" t="s">
        <v>522</v>
      </c>
      <c r="L139" s="15" t="str">
        <f t="shared" si="9"/>
        <v>2</v>
      </c>
      <c r="M139" s="75" t="s">
        <v>545</v>
      </c>
    </row>
    <row r="140" spans="1:13" s="21" customFormat="1" ht="31.5">
      <c r="A140" s="9" t="s">
        <v>256</v>
      </c>
      <c r="B140" s="17" t="s">
        <v>158</v>
      </c>
      <c r="C140" s="23">
        <v>46078</v>
      </c>
      <c r="D140" s="17" t="s">
        <v>356</v>
      </c>
      <c r="E140" s="10" t="s">
        <v>37</v>
      </c>
      <c r="F140" s="19" t="s">
        <v>446</v>
      </c>
      <c r="G140" s="52" t="s">
        <v>175</v>
      </c>
      <c r="H140" s="52" t="s">
        <v>479</v>
      </c>
      <c r="I140" s="22" t="str">
        <f t="shared" si="8"/>
        <v>EA30</v>
      </c>
      <c r="J140" s="22">
        <v>18</v>
      </c>
      <c r="K140" s="22" t="s">
        <v>522</v>
      </c>
      <c r="L140" s="15" t="str">
        <f t="shared" si="9"/>
        <v>3</v>
      </c>
      <c r="M140" s="75" t="s">
        <v>545</v>
      </c>
    </row>
    <row r="141" spans="1:13" s="21" customFormat="1" ht="31.5">
      <c r="A141" s="9" t="s">
        <v>263</v>
      </c>
      <c r="B141" s="17" t="s">
        <v>289</v>
      </c>
      <c r="C141" s="23">
        <v>46078</v>
      </c>
      <c r="D141" s="17" t="s">
        <v>356</v>
      </c>
      <c r="E141" s="10" t="s">
        <v>37</v>
      </c>
      <c r="F141" s="19" t="s">
        <v>452</v>
      </c>
      <c r="G141" s="52" t="s">
        <v>175</v>
      </c>
      <c r="H141" s="52" t="s">
        <v>494</v>
      </c>
      <c r="I141" s="22" t="str">
        <f t="shared" si="8"/>
        <v>MA16</v>
      </c>
      <c r="J141" s="22">
        <v>18</v>
      </c>
      <c r="K141" s="22" t="s">
        <v>522</v>
      </c>
      <c r="L141" s="15" t="str">
        <f t="shared" si="9"/>
        <v>3</v>
      </c>
      <c r="M141" s="75" t="s">
        <v>545</v>
      </c>
    </row>
    <row r="142" spans="1:13" s="21" customFormat="1" ht="47.25">
      <c r="A142" s="9" t="s">
        <v>80</v>
      </c>
      <c r="B142" s="17" t="s">
        <v>282</v>
      </c>
      <c r="C142" s="23">
        <v>46085</v>
      </c>
      <c r="D142" s="17" t="s">
        <v>382</v>
      </c>
      <c r="E142" s="10" t="s">
        <v>37</v>
      </c>
      <c r="F142" s="19" t="s">
        <v>451</v>
      </c>
      <c r="G142" s="52" t="s">
        <v>175</v>
      </c>
      <c r="H142" s="52" t="s">
        <v>490</v>
      </c>
      <c r="I142" s="22" t="str">
        <f t="shared" si="8"/>
        <v>MA09</v>
      </c>
      <c r="J142" s="22">
        <v>12</v>
      </c>
      <c r="K142" s="22" t="s">
        <v>522</v>
      </c>
      <c r="L142" s="15" t="str">
        <f t="shared" si="9"/>
        <v>2</v>
      </c>
      <c r="M142" s="73" t="s">
        <v>126</v>
      </c>
    </row>
    <row r="143" spans="1:13" s="21" customFormat="1" ht="24">
      <c r="A143" s="9" t="s">
        <v>266</v>
      </c>
      <c r="B143" s="17" t="s">
        <v>160</v>
      </c>
      <c r="C143" s="23">
        <v>46098</v>
      </c>
      <c r="D143" s="17" t="s">
        <v>399</v>
      </c>
      <c r="E143" s="10" t="s">
        <v>37</v>
      </c>
      <c r="F143" s="19" t="s">
        <v>452</v>
      </c>
      <c r="G143" s="52" t="s">
        <v>553</v>
      </c>
      <c r="H143" s="52"/>
      <c r="I143" s="22" t="str">
        <f t="shared" si="8"/>
        <v>MA26</v>
      </c>
      <c r="J143" s="22">
        <v>18</v>
      </c>
      <c r="K143" s="22" t="s">
        <v>523</v>
      </c>
      <c r="L143" s="15" t="str">
        <f t="shared" si="9"/>
        <v>3</v>
      </c>
      <c r="M143" s="73" t="s">
        <v>126</v>
      </c>
    </row>
    <row r="144" spans="1:13">
      <c r="H144" s="61"/>
    </row>
  </sheetData>
  <sheetProtection sheet="1" objects="1" scenarios="1"/>
  <autoFilter ref="A1:M143"/>
  <sortState ref="A2:N144">
    <sortCondition ref="M2:M144" customList="4月,5月,6月,7月,8月,9月,10月,11月,12月,1月,2月,3月"/>
    <sortCondition ref="C2:C144"/>
    <sortCondition ref="A2:A144"/>
  </sortState>
  <phoneticPr fontId="17"/>
  <printOptions horizontalCentered="1"/>
  <pageMargins left="0.51181102362204722" right="0.31496062992125984" top="0.55118110236220474" bottom="0.35433070866141736" header="0.31496062992125984" footer="0.11811023622047245"/>
  <pageSetup paperSize="9" scale="55" orientation="portrait" r:id="rId1"/>
  <headerFooter>
    <oddHeader>&amp;Rポリテクセンター群馬2024年度能力開発セミナーコース一覧</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9"/>
  <sheetViews>
    <sheetView showGridLines="0" showRowColHeaders="0" view="pageBreakPreview" zoomScale="60" zoomScaleNormal="100" workbookViewId="0">
      <selection activeCell="B1" sqref="B1:Q1"/>
    </sheetView>
  </sheetViews>
  <sheetFormatPr defaultRowHeight="13.5"/>
  <cols>
    <col min="1" max="1" width="1.625" style="468" customWidth="1"/>
    <col min="2" max="2" width="2.375" customWidth="1"/>
    <col min="3" max="3" width="9.625" customWidth="1"/>
    <col min="4" max="4" width="4.125" customWidth="1"/>
    <col min="5" max="5" width="5.875" style="476" customWidth="1"/>
    <col min="6" max="6" width="10.875" style="476" customWidth="1"/>
    <col min="7" max="7" width="3.375" customWidth="1"/>
    <col min="8" max="8" width="9.625" customWidth="1"/>
    <col min="9" max="9" width="4.125" customWidth="1"/>
    <col min="10" max="10" width="6" customWidth="1"/>
    <col min="11" max="11" width="10.875" style="476" customWidth="1"/>
    <col min="12" max="12" width="3.375" bestFit="1" customWidth="1"/>
    <col min="13" max="13" width="9.625" style="474" customWidth="1"/>
    <col min="14" max="14" width="4.125" customWidth="1"/>
    <col min="15" max="15" width="6" customWidth="1"/>
    <col min="16" max="16" width="10.875" style="474" customWidth="1"/>
    <col min="17" max="17" width="2.375" customWidth="1"/>
    <col min="18" max="18" width="1.625" style="470" customWidth="1"/>
  </cols>
  <sheetData>
    <row r="1" spans="1:18" s="470" customFormat="1" ht="22.5" customHeight="1">
      <c r="A1" s="468"/>
      <c r="B1" s="469" t="s">
        <v>621</v>
      </c>
      <c r="C1" s="469"/>
      <c r="D1" s="469"/>
      <c r="E1" s="469"/>
      <c r="F1" s="469"/>
      <c r="G1" s="469"/>
      <c r="H1" s="469"/>
      <c r="I1" s="469"/>
      <c r="J1" s="469"/>
      <c r="K1" s="469"/>
      <c r="L1" s="469"/>
      <c r="M1" s="469"/>
      <c r="N1" s="469"/>
      <c r="O1" s="469"/>
      <c r="P1" s="469"/>
      <c r="Q1" s="469"/>
    </row>
    <row r="2" spans="1:18" s="470" customFormat="1" ht="12" customHeight="1">
      <c r="A2" s="468"/>
      <c r="B2" s="471" t="s">
        <v>622</v>
      </c>
      <c r="C2" s="472"/>
      <c r="D2" s="472"/>
      <c r="E2" s="473"/>
      <c r="F2" s="473"/>
      <c r="G2" s="472"/>
      <c r="H2" s="472"/>
      <c r="I2" s="472"/>
      <c r="J2" s="472"/>
      <c r="K2" s="473"/>
      <c r="L2" s="472"/>
      <c r="M2" s="474"/>
      <c r="N2"/>
      <c r="O2"/>
      <c r="P2" s="474"/>
      <c r="Q2"/>
    </row>
    <row r="3" spans="1:18" s="470" customFormat="1" ht="12" customHeight="1">
      <c r="A3" s="468"/>
      <c r="B3" s="475" t="s">
        <v>623</v>
      </c>
      <c r="C3" s="472"/>
      <c r="D3" s="472"/>
      <c r="E3" s="473"/>
      <c r="F3" s="473"/>
      <c r="G3" s="472"/>
      <c r="H3" s="472"/>
      <c r="I3" s="472"/>
      <c r="J3" s="472"/>
      <c r="K3" s="473"/>
      <c r="L3" s="472"/>
      <c r="M3" s="474"/>
      <c r="N3"/>
      <c r="O3"/>
      <c r="P3" s="474"/>
      <c r="Q3"/>
    </row>
    <row r="4" spans="1:18" s="470" customFormat="1" ht="6" customHeight="1">
      <c r="A4" s="468"/>
      <c r="B4"/>
      <c r="C4"/>
      <c r="D4"/>
      <c r="E4" s="476"/>
      <c r="F4" s="476"/>
      <c r="G4"/>
      <c r="H4"/>
      <c r="I4"/>
      <c r="J4"/>
      <c r="K4" s="476"/>
      <c r="L4"/>
      <c r="M4" s="474"/>
      <c r="N4"/>
      <c r="O4"/>
      <c r="P4" s="474"/>
      <c r="Q4"/>
    </row>
    <row r="5" spans="1:18" ht="18.75" customHeight="1" thickBot="1">
      <c r="B5" s="477"/>
      <c r="C5" s="478" t="s">
        <v>624</v>
      </c>
      <c r="D5" s="479"/>
      <c r="E5" s="480" t="s">
        <v>625</v>
      </c>
      <c r="F5" s="481"/>
    </row>
    <row r="6" spans="1:18" ht="18.75" customHeight="1" thickTop="1" thickBot="1">
      <c r="B6" s="482"/>
      <c r="C6" s="483" t="s">
        <v>626</v>
      </c>
      <c r="D6" s="483"/>
      <c r="E6" s="484"/>
      <c r="F6" s="485"/>
      <c r="G6" s="486"/>
      <c r="H6" s="486"/>
      <c r="I6" s="487"/>
      <c r="J6" s="487"/>
      <c r="K6" s="488"/>
      <c r="L6" s="488"/>
      <c r="M6" s="488"/>
      <c r="N6" s="488"/>
      <c r="O6" s="488"/>
      <c r="P6" s="488"/>
      <c r="Q6" s="489"/>
    </row>
    <row r="7" spans="1:18" ht="15" customHeight="1" thickTop="1">
      <c r="B7" s="490"/>
      <c r="C7" s="491" t="s">
        <v>627</v>
      </c>
      <c r="D7" s="492"/>
      <c r="E7" s="493"/>
      <c r="F7" s="493"/>
      <c r="G7" s="494"/>
      <c r="H7" s="495"/>
      <c r="I7" s="495"/>
      <c r="J7" s="495"/>
      <c r="K7" s="493"/>
      <c r="L7" s="495"/>
      <c r="M7" s="496"/>
      <c r="N7" s="495"/>
      <c r="O7" s="495"/>
      <c r="P7" s="496"/>
      <c r="Q7" s="497"/>
    </row>
    <row r="8" spans="1:18" ht="6" customHeight="1">
      <c r="B8" s="490"/>
      <c r="C8" s="495"/>
      <c r="D8" s="495"/>
      <c r="E8" s="495"/>
      <c r="F8" s="493"/>
      <c r="G8" s="495"/>
      <c r="H8" s="495"/>
      <c r="I8" s="495"/>
      <c r="J8" s="495"/>
      <c r="K8" s="495"/>
      <c r="L8" s="495"/>
      <c r="M8" s="496"/>
      <c r="N8" s="495"/>
      <c r="O8" s="495"/>
      <c r="P8" s="496"/>
      <c r="Q8" s="497"/>
    </row>
    <row r="9" spans="1:18" s="507" customFormat="1" ht="15" customHeight="1">
      <c r="A9" s="498"/>
      <c r="B9" s="499"/>
      <c r="C9" s="500" t="s">
        <v>628</v>
      </c>
      <c r="D9" s="501"/>
      <c r="E9" s="501"/>
      <c r="F9" s="502"/>
      <c r="G9" s="503"/>
      <c r="H9" s="500" t="s">
        <v>629</v>
      </c>
      <c r="I9" s="501"/>
      <c r="J9" s="501"/>
      <c r="K9" s="502"/>
      <c r="L9" s="503"/>
      <c r="M9" s="504" t="s">
        <v>629</v>
      </c>
      <c r="N9" s="501"/>
      <c r="O9" s="501"/>
      <c r="P9" s="505"/>
      <c r="Q9" s="506"/>
      <c r="R9" s="470"/>
    </row>
    <row r="10" spans="1:18" s="507" customFormat="1" ht="15" customHeight="1">
      <c r="A10" s="498"/>
      <c r="B10" s="499"/>
      <c r="C10" s="508" t="s">
        <v>630</v>
      </c>
      <c r="D10" s="509"/>
      <c r="E10" s="509"/>
      <c r="F10" s="510"/>
      <c r="G10" s="503"/>
      <c r="H10" s="511" t="s">
        <v>631</v>
      </c>
      <c r="I10" s="512"/>
      <c r="J10" s="512"/>
      <c r="K10" s="513"/>
      <c r="L10" s="503"/>
      <c r="M10" s="514" t="s">
        <v>632</v>
      </c>
      <c r="N10" s="512"/>
      <c r="O10" s="512"/>
      <c r="P10" s="515"/>
      <c r="Q10" s="506"/>
      <c r="R10" s="470"/>
    </row>
    <row r="11" spans="1:18" ht="15" customHeight="1">
      <c r="B11" s="490"/>
      <c r="C11" s="516"/>
      <c r="D11" s="509"/>
      <c r="E11" s="509" t="s">
        <v>633</v>
      </c>
      <c r="F11" s="517" t="s">
        <v>634</v>
      </c>
      <c r="G11" s="503"/>
      <c r="H11" s="511"/>
      <c r="I11" s="512"/>
      <c r="J11" s="509" t="s">
        <v>633</v>
      </c>
      <c r="K11" s="513" t="s">
        <v>635</v>
      </c>
      <c r="L11" s="503"/>
      <c r="M11" s="514"/>
      <c r="N11" s="512"/>
      <c r="O11" s="509" t="s">
        <v>633</v>
      </c>
      <c r="P11" s="515" t="s">
        <v>635</v>
      </c>
      <c r="Q11" s="497"/>
    </row>
    <row r="12" spans="1:18" ht="15" customHeight="1">
      <c r="B12" s="490"/>
      <c r="C12" s="518" t="s">
        <v>636</v>
      </c>
      <c r="D12" s="519" t="s">
        <v>637</v>
      </c>
      <c r="E12" s="520"/>
      <c r="F12" s="521"/>
      <c r="G12" s="495"/>
      <c r="H12" s="518" t="s">
        <v>636</v>
      </c>
      <c r="I12" s="519" t="s">
        <v>637</v>
      </c>
      <c r="J12" s="520"/>
      <c r="K12" s="521"/>
      <c r="L12" s="495"/>
      <c r="M12" s="522" t="s">
        <v>636</v>
      </c>
      <c r="N12" s="519" t="s">
        <v>637</v>
      </c>
      <c r="O12" s="520"/>
      <c r="P12" s="521"/>
      <c r="Q12" s="497"/>
    </row>
    <row r="13" spans="1:18" ht="15" customHeight="1">
      <c r="B13" s="490"/>
      <c r="C13" s="523" t="s">
        <v>638</v>
      </c>
      <c r="D13" s="524" t="s">
        <v>639</v>
      </c>
      <c r="E13" s="525"/>
      <c r="F13" s="505"/>
      <c r="G13" s="495"/>
      <c r="H13" s="523" t="s">
        <v>640</v>
      </c>
      <c r="I13" s="524" t="s">
        <v>641</v>
      </c>
      <c r="J13" s="525"/>
      <c r="K13" s="505"/>
      <c r="L13" s="495"/>
      <c r="M13" s="523" t="s">
        <v>642</v>
      </c>
      <c r="N13" s="524" t="s">
        <v>643</v>
      </c>
      <c r="O13" s="525"/>
      <c r="P13" s="505"/>
      <c r="Q13" s="497"/>
    </row>
    <row r="14" spans="1:18" ht="15" customHeight="1">
      <c r="B14" s="490"/>
      <c r="C14" s="526" t="s">
        <v>644</v>
      </c>
      <c r="D14" s="527" t="s">
        <v>645</v>
      </c>
      <c r="E14" s="528"/>
      <c r="F14" s="529"/>
      <c r="G14" s="495"/>
      <c r="H14" s="526" t="s">
        <v>646</v>
      </c>
      <c r="I14" s="527" t="s">
        <v>647</v>
      </c>
      <c r="J14" s="528"/>
      <c r="K14" s="529"/>
      <c r="L14" s="495"/>
      <c r="M14" s="530" t="s">
        <v>648</v>
      </c>
      <c r="N14" s="527" t="s">
        <v>649</v>
      </c>
      <c r="O14" s="528"/>
      <c r="P14" s="529"/>
      <c r="Q14" s="497"/>
    </row>
    <row r="15" spans="1:18" ht="9.9499999999999993" customHeight="1">
      <c r="B15" s="490"/>
      <c r="C15" s="495"/>
      <c r="D15" s="495"/>
      <c r="E15" s="495"/>
      <c r="F15" s="493"/>
      <c r="G15" s="495"/>
      <c r="H15" s="495"/>
      <c r="I15" s="495"/>
      <c r="J15" s="495"/>
      <c r="K15" s="495"/>
      <c r="L15" s="495"/>
      <c r="M15" s="496"/>
      <c r="N15" s="495"/>
      <c r="O15" s="495"/>
      <c r="P15" s="496"/>
      <c r="Q15" s="497"/>
    </row>
    <row r="16" spans="1:18" ht="15" customHeight="1">
      <c r="B16" s="490"/>
      <c r="C16" s="531" t="s">
        <v>650</v>
      </c>
      <c r="D16" s="532"/>
      <c r="E16" s="532"/>
      <c r="F16" s="533"/>
      <c r="G16" s="503"/>
      <c r="H16" s="512"/>
      <c r="I16" s="512"/>
      <c r="J16" s="512"/>
      <c r="K16" s="512"/>
      <c r="L16" s="495"/>
      <c r="M16" s="496"/>
      <c r="N16" s="495"/>
      <c r="O16" s="495"/>
      <c r="P16" s="496"/>
      <c r="Q16" s="497"/>
    </row>
    <row r="17" spans="2:18" ht="15" customHeight="1">
      <c r="B17" s="490"/>
      <c r="C17" s="534" t="s">
        <v>651</v>
      </c>
      <c r="D17" s="535"/>
      <c r="E17" s="535"/>
      <c r="F17" s="536"/>
      <c r="G17" s="503"/>
      <c r="H17" s="512"/>
      <c r="I17" s="512"/>
      <c r="J17" s="512"/>
      <c r="K17" s="512"/>
      <c r="L17" s="495"/>
      <c r="M17" s="496"/>
      <c r="N17" s="495"/>
      <c r="O17" s="495"/>
      <c r="P17" s="496"/>
      <c r="Q17" s="497"/>
    </row>
    <row r="18" spans="2:18" ht="15" customHeight="1">
      <c r="B18" s="490"/>
      <c r="C18" s="537"/>
      <c r="D18" s="538"/>
      <c r="E18" s="509" t="s">
        <v>633</v>
      </c>
      <c r="F18" s="539" t="s">
        <v>652</v>
      </c>
      <c r="G18" s="503"/>
      <c r="H18" s="512"/>
      <c r="I18" s="512"/>
      <c r="J18" s="512"/>
      <c r="K18" s="512"/>
      <c r="L18" s="495"/>
      <c r="M18" s="496"/>
      <c r="N18" s="495"/>
      <c r="O18" s="495"/>
      <c r="P18" s="496"/>
      <c r="Q18" s="497"/>
    </row>
    <row r="19" spans="2:18" ht="15" customHeight="1">
      <c r="B19" s="490"/>
      <c r="C19" s="518" t="s">
        <v>636</v>
      </c>
      <c r="D19" s="519" t="s">
        <v>637</v>
      </c>
      <c r="E19" s="520"/>
      <c r="F19" s="521"/>
      <c r="G19" s="495"/>
      <c r="H19" s="540"/>
      <c r="I19" s="541"/>
      <c r="J19" s="541"/>
      <c r="K19" s="541"/>
      <c r="L19" s="495"/>
      <c r="M19" s="496"/>
      <c r="N19" s="495"/>
      <c r="O19" s="495"/>
      <c r="P19" s="496"/>
      <c r="Q19" s="497"/>
    </row>
    <row r="20" spans="2:18" ht="15" customHeight="1">
      <c r="B20" s="490"/>
      <c r="C20" s="523" t="s">
        <v>653</v>
      </c>
      <c r="D20" s="524" t="s">
        <v>654</v>
      </c>
      <c r="E20" s="542"/>
      <c r="F20" s="502"/>
      <c r="G20" s="495"/>
      <c r="H20" s="543"/>
      <c r="I20" s="544"/>
      <c r="J20" s="544"/>
      <c r="K20" s="544"/>
      <c r="L20" s="495"/>
      <c r="M20" s="496"/>
      <c r="N20" s="495"/>
      <c r="O20" s="495"/>
      <c r="P20" s="496"/>
      <c r="Q20" s="497"/>
    </row>
    <row r="21" spans="2:18" ht="15" customHeight="1">
      <c r="B21" s="490"/>
      <c r="C21" s="526" t="s">
        <v>655</v>
      </c>
      <c r="D21" s="527" t="s">
        <v>656</v>
      </c>
      <c r="E21" s="545"/>
      <c r="F21" s="546"/>
      <c r="G21" s="495"/>
      <c r="H21" s="543"/>
      <c r="I21" s="544"/>
      <c r="J21" s="544"/>
      <c r="K21" s="544"/>
      <c r="L21" s="495"/>
      <c r="M21" s="496"/>
      <c r="N21" s="495"/>
      <c r="O21" s="495"/>
      <c r="P21" s="496"/>
      <c r="Q21" s="497"/>
    </row>
    <row r="22" spans="2:18" ht="9.9499999999999993" customHeight="1" thickBot="1">
      <c r="B22" s="547"/>
      <c r="C22" s="548"/>
      <c r="D22" s="548"/>
      <c r="E22" s="549"/>
      <c r="F22" s="549"/>
      <c r="G22" s="548"/>
      <c r="H22" s="548"/>
      <c r="I22" s="548"/>
      <c r="J22" s="548"/>
      <c r="K22" s="549"/>
      <c r="L22" s="548"/>
      <c r="M22" s="550"/>
      <c r="N22" s="548"/>
      <c r="O22" s="548"/>
      <c r="P22" s="550"/>
      <c r="Q22" s="551"/>
    </row>
    <row r="23" spans="2:18" ht="9.75" customHeight="1" thickTop="1">
      <c r="B23" s="495"/>
      <c r="C23" s="495"/>
      <c r="D23" s="495"/>
      <c r="E23" s="493"/>
      <c r="F23" s="493"/>
      <c r="G23" s="495"/>
      <c r="H23" s="495"/>
      <c r="I23" s="495"/>
      <c r="J23" s="495"/>
      <c r="K23" s="493"/>
      <c r="L23" s="495"/>
      <c r="M23" s="496"/>
      <c r="N23" s="495"/>
      <c r="O23" s="495"/>
      <c r="P23" s="496"/>
    </row>
    <row r="24" spans="2:18" ht="18.75" customHeight="1" thickBot="1">
      <c r="B24" s="477"/>
      <c r="C24" s="478" t="s">
        <v>624</v>
      </c>
      <c r="D24" s="479"/>
      <c r="E24" s="480" t="s">
        <v>625</v>
      </c>
      <c r="F24" s="481"/>
    </row>
    <row r="25" spans="2:18" ht="18.75" customHeight="1" thickTop="1" thickBot="1">
      <c r="B25" s="552"/>
      <c r="C25" s="553" t="s">
        <v>657</v>
      </c>
      <c r="D25" s="553"/>
      <c r="E25" s="554"/>
      <c r="F25" s="555"/>
      <c r="G25" s="556"/>
      <c r="H25" s="556"/>
      <c r="I25" s="557"/>
      <c r="J25" s="557"/>
      <c r="K25" s="558"/>
      <c r="L25" s="558"/>
      <c r="M25" s="558"/>
      <c r="N25" s="558"/>
      <c r="O25" s="558"/>
      <c r="P25" s="558"/>
      <c r="Q25" s="559"/>
      <c r="R25" s="560"/>
    </row>
    <row r="26" spans="2:18" ht="15" customHeight="1" thickTop="1">
      <c r="B26" s="561"/>
      <c r="C26" s="493" t="s">
        <v>658</v>
      </c>
      <c r="D26" s="492"/>
      <c r="E26" s="493"/>
      <c r="F26" s="493"/>
      <c r="G26" s="494"/>
      <c r="H26" s="495"/>
      <c r="I26" s="495"/>
      <c r="J26" s="495"/>
      <c r="K26" s="493"/>
      <c r="L26" s="495"/>
      <c r="M26" s="496"/>
      <c r="N26" s="495"/>
      <c r="O26" s="495"/>
      <c r="P26" s="496"/>
      <c r="Q26" s="562"/>
      <c r="R26" s="563"/>
    </row>
    <row r="27" spans="2:18" s="468" customFormat="1" ht="15" customHeight="1">
      <c r="B27" s="561"/>
      <c r="C27" s="495"/>
      <c r="D27" s="495"/>
      <c r="E27" s="493"/>
      <c r="F27" s="493"/>
      <c r="G27" s="495"/>
      <c r="H27" s="495"/>
      <c r="I27" s="495"/>
      <c r="J27" s="495"/>
      <c r="K27" s="493"/>
      <c r="L27" s="495"/>
      <c r="M27" s="564" t="s">
        <v>659</v>
      </c>
      <c r="N27" s="565"/>
      <c r="O27" s="565"/>
      <c r="P27" s="566"/>
      <c r="Q27" s="562"/>
      <c r="R27" s="563"/>
    </row>
    <row r="28" spans="2:18" s="468" customFormat="1" ht="15" customHeight="1">
      <c r="B28" s="561"/>
      <c r="C28" s="495"/>
      <c r="D28" s="495"/>
      <c r="E28" s="493"/>
      <c r="F28" s="493"/>
      <c r="G28" s="495"/>
      <c r="H28" s="495"/>
      <c r="I28" s="495"/>
      <c r="J28" s="495"/>
      <c r="K28" s="493"/>
      <c r="L28" s="495"/>
      <c r="M28" s="567" t="s">
        <v>660</v>
      </c>
      <c r="N28" s="568"/>
      <c r="O28" s="568"/>
      <c r="P28" s="569"/>
      <c r="Q28" s="562"/>
      <c r="R28" s="563"/>
    </row>
    <row r="29" spans="2:18" s="468" customFormat="1" ht="15" customHeight="1">
      <c r="B29" s="561"/>
      <c r="C29" s="495"/>
      <c r="D29" s="495"/>
      <c r="E29" s="493"/>
      <c r="F29" s="493"/>
      <c r="G29" s="495"/>
      <c r="H29" s="495"/>
      <c r="I29" s="495"/>
      <c r="J29" s="495"/>
      <c r="K29" s="493"/>
      <c r="L29" s="495"/>
      <c r="M29" s="570"/>
      <c r="N29" s="571"/>
      <c r="O29" s="509" t="s">
        <v>633</v>
      </c>
      <c r="P29" s="572" t="s">
        <v>661</v>
      </c>
      <c r="Q29" s="562"/>
      <c r="R29" s="563"/>
    </row>
    <row r="30" spans="2:18" s="468" customFormat="1" ht="15" customHeight="1">
      <c r="B30" s="561"/>
      <c r="C30" s="495"/>
      <c r="D30" s="495"/>
      <c r="E30" s="493"/>
      <c r="F30" s="493"/>
      <c r="G30" s="495"/>
      <c r="H30" s="495"/>
      <c r="I30" s="495"/>
      <c r="J30" s="495"/>
      <c r="K30" s="493"/>
      <c r="L30" s="495"/>
      <c r="M30" s="573" t="s">
        <v>636</v>
      </c>
      <c r="N30" s="574" t="s">
        <v>637</v>
      </c>
      <c r="O30" s="575"/>
      <c r="P30" s="576"/>
      <c r="Q30" s="562"/>
      <c r="R30" s="563"/>
    </row>
    <row r="31" spans="2:18" s="468" customFormat="1" ht="15" customHeight="1">
      <c r="B31" s="561"/>
      <c r="C31" s="495"/>
      <c r="D31" s="495"/>
      <c r="E31" s="493"/>
      <c r="F31" s="493"/>
      <c r="G31" s="495"/>
      <c r="H31" s="495"/>
      <c r="I31" s="495"/>
      <c r="J31" s="495"/>
      <c r="K31" s="493"/>
      <c r="L31" s="495"/>
      <c r="M31" s="577" t="s">
        <v>662</v>
      </c>
      <c r="N31" s="578" t="s">
        <v>663</v>
      </c>
      <c r="O31" s="579"/>
      <c r="P31" s="580"/>
      <c r="Q31" s="562"/>
      <c r="R31" s="563"/>
    </row>
    <row r="32" spans="2:18" s="468" customFormat="1" ht="15" customHeight="1">
      <c r="B32" s="561"/>
      <c r="C32" s="495"/>
      <c r="D32" s="495"/>
      <c r="E32" s="493"/>
      <c r="F32" s="493"/>
      <c r="G32" s="495"/>
      <c r="H32" s="495"/>
      <c r="I32" s="495"/>
      <c r="J32" s="495"/>
      <c r="K32" s="493"/>
      <c r="L32" s="495"/>
      <c r="M32" s="581"/>
      <c r="N32" s="582"/>
      <c r="O32" s="583"/>
      <c r="P32" s="584"/>
      <c r="Q32" s="562"/>
      <c r="R32" s="563"/>
    </row>
    <row r="33" spans="1:18" s="468" customFormat="1" ht="15" customHeight="1">
      <c r="B33" s="561"/>
      <c r="C33" s="495"/>
      <c r="D33" s="495"/>
      <c r="E33" s="493"/>
      <c r="F33" s="493"/>
      <c r="G33" s="495"/>
      <c r="H33" s="495"/>
      <c r="I33" s="495"/>
      <c r="J33" s="495"/>
      <c r="K33" s="493"/>
      <c r="L33" s="495"/>
      <c r="M33" s="496"/>
      <c r="N33" s="495"/>
      <c r="O33" s="495"/>
      <c r="P33" s="496"/>
      <c r="Q33" s="562"/>
      <c r="R33" s="563"/>
    </row>
    <row r="34" spans="1:18" s="507" customFormat="1" ht="15" customHeight="1">
      <c r="A34" s="498"/>
      <c r="B34" s="585"/>
      <c r="C34" s="564" t="s">
        <v>664</v>
      </c>
      <c r="D34" s="565"/>
      <c r="E34" s="565"/>
      <c r="F34" s="566"/>
      <c r="G34" s="586"/>
      <c r="H34" s="587" t="s">
        <v>664</v>
      </c>
      <c r="I34" s="588"/>
      <c r="J34" s="588"/>
      <c r="K34" s="589"/>
      <c r="L34" s="586"/>
      <c r="M34" s="590" t="s">
        <v>665</v>
      </c>
      <c r="N34" s="591"/>
      <c r="O34" s="591"/>
      <c r="P34" s="592"/>
      <c r="Q34" s="593"/>
      <c r="R34" s="563"/>
    </row>
    <row r="35" spans="1:18" s="507" customFormat="1" ht="15" customHeight="1">
      <c r="A35" s="498"/>
      <c r="B35" s="585"/>
      <c r="C35" s="567" t="s">
        <v>666</v>
      </c>
      <c r="D35" s="568"/>
      <c r="E35" s="568"/>
      <c r="F35" s="569"/>
      <c r="G35" s="586"/>
      <c r="H35" s="594" t="s">
        <v>667</v>
      </c>
      <c r="I35" s="595"/>
      <c r="J35" s="595"/>
      <c r="K35" s="596"/>
      <c r="L35" s="586"/>
      <c r="M35" s="597"/>
      <c r="N35" s="598"/>
      <c r="O35" s="598"/>
      <c r="P35" s="599"/>
      <c r="Q35" s="593"/>
      <c r="R35" s="563"/>
    </row>
    <row r="36" spans="1:18" ht="15" customHeight="1">
      <c r="B36" s="561"/>
      <c r="C36" s="600"/>
      <c r="D36" s="601"/>
      <c r="E36" s="509" t="s">
        <v>633</v>
      </c>
      <c r="F36" s="602" t="s">
        <v>668</v>
      </c>
      <c r="G36" s="603"/>
      <c r="H36" s="604"/>
      <c r="I36" s="595"/>
      <c r="J36" s="509" t="s">
        <v>633</v>
      </c>
      <c r="K36" s="605" t="s">
        <v>669</v>
      </c>
      <c r="L36" s="603"/>
      <c r="M36" s="606"/>
      <c r="N36" s="607"/>
      <c r="O36" s="509" t="s">
        <v>633</v>
      </c>
      <c r="P36" s="608" t="s">
        <v>652</v>
      </c>
      <c r="Q36" s="562"/>
      <c r="R36" s="563"/>
    </row>
    <row r="37" spans="1:18" ht="15" customHeight="1">
      <c r="B37" s="561"/>
      <c r="C37" s="609" t="s">
        <v>636</v>
      </c>
      <c r="D37" s="574" t="s">
        <v>637</v>
      </c>
      <c r="E37" s="575"/>
      <c r="F37" s="576"/>
      <c r="G37" s="610"/>
      <c r="H37" s="609" t="s">
        <v>636</v>
      </c>
      <c r="I37" s="574" t="s">
        <v>637</v>
      </c>
      <c r="J37" s="575"/>
      <c r="K37" s="576"/>
      <c r="L37" s="495"/>
      <c r="M37" s="573" t="s">
        <v>636</v>
      </c>
      <c r="N37" s="519" t="s">
        <v>637</v>
      </c>
      <c r="O37" s="520"/>
      <c r="P37" s="521"/>
      <c r="Q37" s="562"/>
      <c r="R37" s="563"/>
    </row>
    <row r="38" spans="1:18" ht="15" customHeight="1">
      <c r="B38" s="561"/>
      <c r="C38" s="611" t="s">
        <v>670</v>
      </c>
      <c r="D38" s="612" t="s">
        <v>671</v>
      </c>
      <c r="E38" s="613"/>
      <c r="F38" s="614"/>
      <c r="G38" s="610"/>
      <c r="H38" s="615" t="s">
        <v>177</v>
      </c>
      <c r="I38" s="524" t="s">
        <v>672</v>
      </c>
      <c r="J38" s="525"/>
      <c r="K38" s="505"/>
      <c r="L38" s="610"/>
      <c r="M38" s="615" t="s">
        <v>673</v>
      </c>
      <c r="N38" s="524" t="s">
        <v>674</v>
      </c>
      <c r="O38" s="525"/>
      <c r="P38" s="505"/>
      <c r="Q38" s="562"/>
      <c r="R38" s="563"/>
    </row>
    <row r="39" spans="1:18" ht="15" customHeight="1">
      <c r="B39" s="561"/>
      <c r="C39" s="616" t="s">
        <v>75</v>
      </c>
      <c r="D39" s="617" t="s">
        <v>675</v>
      </c>
      <c r="E39" s="618"/>
      <c r="F39" s="619"/>
      <c r="G39" s="610"/>
      <c r="H39" s="616" t="s">
        <v>676</v>
      </c>
      <c r="I39" s="620" t="s">
        <v>677</v>
      </c>
      <c r="J39" s="621"/>
      <c r="K39" s="622"/>
      <c r="L39" s="610"/>
      <c r="M39" s="623" t="s">
        <v>678</v>
      </c>
      <c r="N39" s="527" t="s">
        <v>679</v>
      </c>
      <c r="O39" s="624"/>
      <c r="P39" s="625"/>
      <c r="Q39" s="562"/>
      <c r="R39" s="563"/>
    </row>
    <row r="40" spans="1:18" ht="15" customHeight="1">
      <c r="B40" s="561"/>
      <c r="C40" s="626" t="s">
        <v>76</v>
      </c>
      <c r="D40" s="627" t="s">
        <v>680</v>
      </c>
      <c r="E40" s="628"/>
      <c r="F40" s="629"/>
      <c r="G40" s="610"/>
      <c r="H40" s="623" t="s">
        <v>681</v>
      </c>
      <c r="I40" s="527" t="s">
        <v>682</v>
      </c>
      <c r="J40" s="624"/>
      <c r="K40" s="625"/>
      <c r="L40" s="610"/>
      <c r="M40" s="610"/>
      <c r="N40" s="610"/>
      <c r="O40" s="610"/>
      <c r="P40" s="630"/>
      <c r="Q40" s="562"/>
      <c r="R40" s="563"/>
    </row>
    <row r="41" spans="1:18" s="507" customFormat="1" ht="15" customHeight="1">
      <c r="A41" s="498"/>
      <c r="B41" s="585"/>
      <c r="C41" s="494"/>
      <c r="D41" s="494"/>
      <c r="E41" s="631"/>
      <c r="F41" s="631"/>
      <c r="G41" s="494"/>
      <c r="H41" s="632"/>
      <c r="I41" s="632"/>
      <c r="J41" s="632"/>
      <c r="K41" s="633"/>
      <c r="L41" s="586"/>
      <c r="M41" s="564" t="s">
        <v>664</v>
      </c>
      <c r="N41" s="565"/>
      <c r="O41" s="565"/>
      <c r="P41" s="566"/>
      <c r="Q41" s="593"/>
      <c r="R41" s="563"/>
    </row>
    <row r="42" spans="1:18" s="507" customFormat="1" ht="15" customHeight="1">
      <c r="A42" s="498"/>
      <c r="B42" s="585"/>
      <c r="C42" s="494"/>
      <c r="D42" s="494"/>
      <c r="E42" s="631"/>
      <c r="F42" s="631"/>
      <c r="G42" s="494"/>
      <c r="H42" s="494"/>
      <c r="I42" s="494"/>
      <c r="J42" s="494"/>
      <c r="K42" s="631"/>
      <c r="L42" s="586"/>
      <c r="M42" s="567" t="s">
        <v>631</v>
      </c>
      <c r="N42" s="568"/>
      <c r="O42" s="568"/>
      <c r="P42" s="569"/>
      <c r="Q42" s="593"/>
      <c r="R42" s="563"/>
    </row>
    <row r="43" spans="1:18" ht="15" customHeight="1">
      <c r="B43" s="561"/>
      <c r="C43" s="495"/>
      <c r="D43" s="495"/>
      <c r="E43" s="493"/>
      <c r="F43" s="493"/>
      <c r="G43" s="495"/>
      <c r="H43" s="495"/>
      <c r="I43" s="495"/>
      <c r="J43" s="495"/>
      <c r="K43" s="493"/>
      <c r="L43" s="603"/>
      <c r="M43" s="570"/>
      <c r="N43" s="571"/>
      <c r="O43" s="509" t="s">
        <v>633</v>
      </c>
      <c r="P43" s="572" t="s">
        <v>669</v>
      </c>
      <c r="Q43" s="562"/>
      <c r="R43" s="563"/>
    </row>
    <row r="44" spans="1:18" ht="15" customHeight="1">
      <c r="B44" s="561"/>
      <c r="C44" s="495"/>
      <c r="D44" s="495"/>
      <c r="E44" s="493"/>
      <c r="F44" s="493"/>
      <c r="G44" s="495"/>
      <c r="H44" s="495"/>
      <c r="I44" s="495"/>
      <c r="J44" s="495"/>
      <c r="K44" s="493"/>
      <c r="L44" s="610"/>
      <c r="M44" s="573" t="s">
        <v>636</v>
      </c>
      <c r="N44" s="574" t="s">
        <v>637</v>
      </c>
      <c r="O44" s="575"/>
      <c r="P44" s="576"/>
      <c r="Q44" s="562"/>
      <c r="R44" s="563"/>
    </row>
    <row r="45" spans="1:18" ht="15" customHeight="1">
      <c r="B45" s="561"/>
      <c r="C45" s="495"/>
      <c r="D45" s="495"/>
      <c r="E45" s="493"/>
      <c r="F45" s="493"/>
      <c r="G45" s="495"/>
      <c r="H45" s="495"/>
      <c r="I45" s="495"/>
      <c r="J45" s="495"/>
      <c r="K45" s="493"/>
      <c r="L45" s="610"/>
      <c r="M45" s="577" t="s">
        <v>178</v>
      </c>
      <c r="N45" s="578" t="s">
        <v>683</v>
      </c>
      <c r="O45" s="579"/>
      <c r="P45" s="580"/>
      <c r="Q45" s="562"/>
      <c r="R45" s="563"/>
    </row>
    <row r="46" spans="1:18" ht="15" customHeight="1">
      <c r="B46" s="561"/>
      <c r="C46" s="495"/>
      <c r="D46" s="495"/>
      <c r="E46" s="493"/>
      <c r="F46" s="493"/>
      <c r="G46" s="495"/>
      <c r="H46" s="495"/>
      <c r="I46" s="495"/>
      <c r="J46" s="495"/>
      <c r="K46" s="493"/>
      <c r="L46" s="610"/>
      <c r="M46" s="581"/>
      <c r="N46" s="582"/>
      <c r="O46" s="583"/>
      <c r="P46" s="584"/>
      <c r="Q46" s="562"/>
      <c r="R46" s="563"/>
    </row>
    <row r="47" spans="1:18" ht="15" customHeight="1">
      <c r="B47" s="561"/>
      <c r="C47" s="495"/>
      <c r="D47" s="495"/>
      <c r="E47" s="493"/>
      <c r="F47" s="493"/>
      <c r="G47" s="495"/>
      <c r="H47" s="495"/>
      <c r="I47" s="495"/>
      <c r="J47" s="495"/>
      <c r="K47" s="493"/>
      <c r="L47" s="610"/>
      <c r="M47" s="634"/>
      <c r="N47" s="635"/>
      <c r="O47" s="635"/>
      <c r="P47" s="635"/>
      <c r="Q47" s="562"/>
      <c r="R47" s="563"/>
    </row>
    <row r="48" spans="1:18" s="507" customFormat="1" ht="15" customHeight="1">
      <c r="A48" s="498"/>
      <c r="B48" s="585"/>
      <c r="C48" s="632"/>
      <c r="D48" s="632"/>
      <c r="E48" s="633"/>
      <c r="F48" s="633"/>
      <c r="G48" s="586"/>
      <c r="H48" s="564" t="s">
        <v>684</v>
      </c>
      <c r="I48" s="565"/>
      <c r="J48" s="565"/>
      <c r="K48" s="566"/>
      <c r="L48" s="586"/>
      <c r="M48" s="587" t="s">
        <v>685</v>
      </c>
      <c r="N48" s="588"/>
      <c r="O48" s="588"/>
      <c r="P48" s="636"/>
      <c r="Q48" s="593"/>
      <c r="R48" s="563"/>
    </row>
    <row r="49" spans="1:18" s="507" customFormat="1" ht="15" customHeight="1">
      <c r="A49" s="498"/>
      <c r="B49" s="585"/>
      <c r="C49" s="586"/>
      <c r="D49" s="586"/>
      <c r="E49" s="586"/>
      <c r="F49" s="586"/>
      <c r="G49" s="586"/>
      <c r="H49" s="567" t="s">
        <v>686</v>
      </c>
      <c r="I49" s="568"/>
      <c r="J49" s="568"/>
      <c r="K49" s="569"/>
      <c r="L49" s="586"/>
      <c r="M49" s="594" t="s">
        <v>687</v>
      </c>
      <c r="N49" s="595"/>
      <c r="O49" s="595"/>
      <c r="P49" s="605"/>
      <c r="Q49" s="593"/>
      <c r="R49" s="563"/>
    </row>
    <row r="50" spans="1:18" ht="15" customHeight="1">
      <c r="B50" s="561"/>
      <c r="C50" s="603"/>
      <c r="D50" s="603"/>
      <c r="E50" s="603"/>
      <c r="F50" s="603"/>
      <c r="G50" s="603"/>
      <c r="H50" s="600"/>
      <c r="I50" s="601"/>
      <c r="J50" s="509" t="s">
        <v>633</v>
      </c>
      <c r="K50" s="602" t="s">
        <v>635</v>
      </c>
      <c r="L50" s="603"/>
      <c r="M50" s="604"/>
      <c r="N50" s="637"/>
      <c r="O50" s="509" t="s">
        <v>633</v>
      </c>
      <c r="P50" s="638" t="s">
        <v>688</v>
      </c>
      <c r="Q50" s="562"/>
      <c r="R50" s="563"/>
    </row>
    <row r="51" spans="1:18" ht="15" customHeight="1">
      <c r="B51" s="561"/>
      <c r="C51" s="603"/>
      <c r="D51" s="603"/>
      <c r="E51" s="639"/>
      <c r="F51" s="639"/>
      <c r="G51" s="610"/>
      <c r="H51" s="573" t="s">
        <v>636</v>
      </c>
      <c r="I51" s="574" t="s">
        <v>637</v>
      </c>
      <c r="J51" s="575"/>
      <c r="K51" s="576"/>
      <c r="L51" s="610"/>
      <c r="M51" s="573" t="s">
        <v>636</v>
      </c>
      <c r="N51" s="574" t="s">
        <v>637</v>
      </c>
      <c r="O51" s="575"/>
      <c r="P51" s="576"/>
      <c r="Q51" s="562"/>
      <c r="R51" s="563"/>
    </row>
    <row r="52" spans="1:18" ht="15" customHeight="1">
      <c r="B52" s="561"/>
      <c r="C52" s="586"/>
      <c r="D52" s="603"/>
      <c r="E52" s="639"/>
      <c r="F52" s="639"/>
      <c r="G52" s="610"/>
      <c r="H52" s="523" t="s">
        <v>179</v>
      </c>
      <c r="I52" s="640" t="s">
        <v>689</v>
      </c>
      <c r="J52" s="641"/>
      <c r="K52" s="642"/>
      <c r="L52" s="610"/>
      <c r="M52" s="523" t="s">
        <v>180</v>
      </c>
      <c r="N52" s="640" t="s">
        <v>690</v>
      </c>
      <c r="O52" s="641"/>
      <c r="P52" s="643"/>
      <c r="Q52" s="562"/>
      <c r="R52" s="563"/>
    </row>
    <row r="53" spans="1:18" ht="15" customHeight="1">
      <c r="B53" s="561"/>
      <c r="C53" s="586"/>
      <c r="D53" s="603"/>
      <c r="E53" s="639"/>
      <c r="F53" s="639"/>
      <c r="G53" s="610"/>
      <c r="H53" s="530" t="s">
        <v>79</v>
      </c>
      <c r="I53" s="644" t="s">
        <v>691</v>
      </c>
      <c r="J53" s="645"/>
      <c r="K53" s="646"/>
      <c r="L53" s="610"/>
      <c r="M53" s="530" t="s">
        <v>80</v>
      </c>
      <c r="N53" s="644" t="s">
        <v>692</v>
      </c>
      <c r="O53" s="645"/>
      <c r="P53" s="647"/>
      <c r="Q53" s="562"/>
      <c r="R53" s="563"/>
    </row>
    <row r="54" spans="1:18" ht="6" customHeight="1" thickBot="1">
      <c r="B54" s="648"/>
      <c r="C54" s="649"/>
      <c r="D54" s="649"/>
      <c r="E54" s="650"/>
      <c r="F54" s="650"/>
      <c r="G54" s="649"/>
      <c r="H54" s="649"/>
      <c r="I54" s="649"/>
      <c r="J54" s="649"/>
      <c r="K54" s="650"/>
      <c r="L54" s="649"/>
      <c r="M54" s="651"/>
      <c r="N54" s="649"/>
      <c r="O54" s="649"/>
      <c r="P54" s="651"/>
      <c r="Q54" s="652"/>
      <c r="R54" s="563"/>
    </row>
    <row r="55" spans="1:18" ht="9.9499999999999993" customHeight="1" thickTop="1">
      <c r="B55" s="495"/>
      <c r="C55" s="495"/>
      <c r="D55" s="495"/>
      <c r="E55" s="493"/>
      <c r="F55" s="493"/>
      <c r="G55" s="495"/>
      <c r="H55" s="495"/>
      <c r="I55" s="495"/>
      <c r="J55" s="495"/>
      <c r="K55" s="493"/>
      <c r="L55" s="495"/>
      <c r="M55" s="496"/>
      <c r="N55" s="495"/>
      <c r="O55" s="495"/>
      <c r="P55" s="496"/>
      <c r="Q55" s="495"/>
      <c r="R55" s="563"/>
    </row>
    <row r="56" spans="1:18" s="470" customFormat="1" ht="22.5" customHeight="1">
      <c r="A56" s="468"/>
      <c r="B56" s="469" t="s">
        <v>621</v>
      </c>
      <c r="C56" s="469"/>
      <c r="D56" s="469"/>
      <c r="E56" s="469"/>
      <c r="F56" s="469"/>
      <c r="G56" s="469"/>
      <c r="H56" s="469"/>
      <c r="I56" s="469"/>
      <c r="J56" s="469"/>
      <c r="K56" s="469"/>
      <c r="L56" s="469"/>
      <c r="M56" s="469"/>
      <c r="N56" s="469"/>
      <c r="O56" s="469"/>
      <c r="P56" s="469"/>
      <c r="Q56" s="469"/>
    </row>
    <row r="57" spans="1:18" s="470" customFormat="1" ht="12" customHeight="1">
      <c r="A57" s="468"/>
      <c r="B57" s="471" t="s">
        <v>622</v>
      </c>
      <c r="C57" s="472"/>
      <c r="D57" s="472"/>
      <c r="E57" s="473"/>
      <c r="F57" s="473"/>
      <c r="G57" s="472"/>
      <c r="H57" s="472"/>
      <c r="I57" s="472"/>
      <c r="J57" s="472"/>
      <c r="K57" s="473"/>
      <c r="L57" s="472"/>
      <c r="M57" s="474"/>
      <c r="N57"/>
      <c r="O57"/>
      <c r="P57" s="474"/>
      <c r="Q57"/>
    </row>
    <row r="58" spans="1:18" s="470" customFormat="1" ht="12" customHeight="1">
      <c r="A58" s="468"/>
      <c r="B58" s="475" t="s">
        <v>623</v>
      </c>
      <c r="C58" s="472"/>
      <c r="D58" s="472"/>
      <c r="E58" s="473"/>
      <c r="F58" s="473"/>
      <c r="G58" s="472"/>
      <c r="H58" s="472"/>
      <c r="I58" s="472"/>
      <c r="J58" s="472"/>
      <c r="K58" s="473"/>
      <c r="L58" s="472"/>
      <c r="M58" s="474"/>
      <c r="N58"/>
      <c r="O58"/>
      <c r="P58" s="474"/>
      <c r="Q58"/>
    </row>
    <row r="59" spans="1:18" s="470" customFormat="1" ht="6" customHeight="1">
      <c r="A59" s="468"/>
      <c r="B59"/>
      <c r="C59"/>
      <c r="D59"/>
      <c r="E59" s="476"/>
      <c r="F59" s="476"/>
      <c r="G59"/>
      <c r="H59"/>
      <c r="I59"/>
      <c r="J59"/>
      <c r="K59" s="476"/>
      <c r="L59"/>
      <c r="M59" s="474"/>
      <c r="N59"/>
      <c r="O59"/>
      <c r="P59" s="474"/>
      <c r="Q59"/>
    </row>
    <row r="60" spans="1:18" s="470" customFormat="1" ht="18.75" customHeight="1" thickBot="1">
      <c r="A60" s="468"/>
      <c r="B60" s="477"/>
      <c r="C60" s="478" t="s">
        <v>624</v>
      </c>
      <c r="D60" s="479"/>
      <c r="E60" s="480" t="s">
        <v>625</v>
      </c>
      <c r="F60" s="481"/>
      <c r="G60"/>
      <c r="H60"/>
      <c r="I60"/>
      <c r="J60"/>
      <c r="K60" s="476"/>
      <c r="L60"/>
      <c r="M60" s="474"/>
      <c r="N60"/>
      <c r="O60"/>
      <c r="P60" s="474"/>
      <c r="Q60"/>
    </row>
    <row r="61" spans="1:18" s="470" customFormat="1" ht="18.75" customHeight="1" thickTop="1" thickBot="1">
      <c r="A61" s="468"/>
      <c r="B61" s="552"/>
      <c r="C61" s="553" t="s">
        <v>693</v>
      </c>
      <c r="D61" s="553"/>
      <c r="E61" s="554"/>
      <c r="F61" s="555"/>
      <c r="G61" s="556"/>
      <c r="H61" s="556"/>
      <c r="I61" s="557"/>
      <c r="J61" s="557"/>
      <c r="K61" s="558"/>
      <c r="L61" s="558"/>
      <c r="M61" s="558"/>
      <c r="N61" s="558"/>
      <c r="O61" s="558"/>
      <c r="P61" s="558"/>
      <c r="Q61" s="559"/>
    </row>
    <row r="62" spans="1:18" s="470" customFormat="1" ht="15" customHeight="1" thickTop="1">
      <c r="A62" s="468"/>
      <c r="B62" s="561"/>
      <c r="C62" s="491" t="s">
        <v>694</v>
      </c>
      <c r="D62" s="492"/>
      <c r="E62" s="493"/>
      <c r="F62" s="493"/>
      <c r="G62" s="494"/>
      <c r="H62" s="495"/>
      <c r="I62" s="495"/>
      <c r="J62" s="495"/>
      <c r="K62" s="493"/>
      <c r="L62" s="495"/>
      <c r="M62" s="496"/>
      <c r="N62" s="495"/>
      <c r="O62" s="495"/>
      <c r="P62" s="496"/>
      <c r="Q62" s="562"/>
    </row>
    <row r="63" spans="1:18" s="470" customFormat="1" ht="6" customHeight="1">
      <c r="A63" s="468"/>
      <c r="B63" s="561"/>
      <c r="C63" s="495"/>
      <c r="D63" s="495"/>
      <c r="E63" s="493"/>
      <c r="F63" s="493"/>
      <c r="G63" s="495"/>
      <c r="H63" s="495"/>
      <c r="I63" s="495"/>
      <c r="J63" s="495"/>
      <c r="K63" s="493"/>
      <c r="L63" s="495"/>
      <c r="M63" s="496"/>
      <c r="N63" s="495"/>
      <c r="O63" s="495"/>
      <c r="P63" s="496"/>
      <c r="Q63" s="562"/>
    </row>
    <row r="64" spans="1:18" s="470" customFormat="1" ht="15" customHeight="1">
      <c r="A64" s="498"/>
      <c r="B64" s="585"/>
      <c r="C64" s="590" t="s">
        <v>695</v>
      </c>
      <c r="D64" s="591"/>
      <c r="E64" s="591"/>
      <c r="F64" s="592"/>
      <c r="G64" s="586"/>
      <c r="H64" s="590" t="s">
        <v>696</v>
      </c>
      <c r="I64" s="591"/>
      <c r="J64" s="591"/>
      <c r="K64" s="592"/>
      <c r="L64" s="653"/>
      <c r="M64" s="654"/>
      <c r="N64" s="494"/>
      <c r="O64" s="494"/>
      <c r="P64" s="654"/>
      <c r="Q64" s="593"/>
    </row>
    <row r="65" spans="1:17" s="470" customFormat="1" ht="15" customHeight="1">
      <c r="A65" s="468"/>
      <c r="B65" s="561"/>
      <c r="C65" s="567" t="s">
        <v>697</v>
      </c>
      <c r="D65" s="568"/>
      <c r="E65" s="568"/>
      <c r="F65" s="569"/>
      <c r="G65" s="586"/>
      <c r="H65" s="567" t="s">
        <v>698</v>
      </c>
      <c r="I65" s="568"/>
      <c r="J65" s="568"/>
      <c r="K65" s="569"/>
      <c r="L65" s="653"/>
      <c r="M65" s="496"/>
      <c r="N65" s="495"/>
      <c r="O65" s="495"/>
      <c r="P65" s="496"/>
      <c r="Q65" s="562"/>
    </row>
    <row r="66" spans="1:17" s="470" customFormat="1" ht="15" customHeight="1">
      <c r="A66" s="468"/>
      <c r="B66" s="561"/>
      <c r="C66" s="655"/>
      <c r="D66" s="656"/>
      <c r="E66" s="509" t="s">
        <v>633</v>
      </c>
      <c r="F66" s="657" t="s">
        <v>699</v>
      </c>
      <c r="G66" s="603"/>
      <c r="H66" s="655"/>
      <c r="I66" s="656"/>
      <c r="J66" s="509" t="s">
        <v>633</v>
      </c>
      <c r="K66" s="657" t="s">
        <v>700</v>
      </c>
      <c r="L66" s="503"/>
      <c r="M66" s="496"/>
      <c r="N66" s="495"/>
      <c r="O66" s="495"/>
      <c r="P66" s="496"/>
      <c r="Q66" s="562"/>
    </row>
    <row r="67" spans="1:17" s="470" customFormat="1" ht="15" customHeight="1">
      <c r="A67" s="468"/>
      <c r="B67" s="561"/>
      <c r="C67" s="658" t="s">
        <v>636</v>
      </c>
      <c r="D67" s="519" t="s">
        <v>637</v>
      </c>
      <c r="E67" s="520"/>
      <c r="F67" s="521"/>
      <c r="G67" s="495"/>
      <c r="H67" s="658" t="s">
        <v>636</v>
      </c>
      <c r="I67" s="519" t="s">
        <v>637</v>
      </c>
      <c r="J67" s="520"/>
      <c r="K67" s="521"/>
      <c r="L67" s="495"/>
      <c r="M67" s="496"/>
      <c r="N67" s="495"/>
      <c r="O67" s="495"/>
      <c r="P67" s="496"/>
      <c r="Q67" s="562"/>
    </row>
    <row r="68" spans="1:17" s="470" customFormat="1" ht="15" customHeight="1">
      <c r="A68" s="468"/>
      <c r="B68" s="561"/>
      <c r="C68" s="659" t="s">
        <v>181</v>
      </c>
      <c r="D68" s="660" t="s">
        <v>701</v>
      </c>
      <c r="E68" s="661"/>
      <c r="F68" s="662"/>
      <c r="G68" s="496"/>
      <c r="H68" s="577" t="s">
        <v>702</v>
      </c>
      <c r="I68" s="578" t="s">
        <v>703</v>
      </c>
      <c r="J68" s="579"/>
      <c r="K68" s="580"/>
      <c r="L68" s="496"/>
      <c r="M68" s="496"/>
      <c r="N68" s="496"/>
      <c r="O68" s="496"/>
      <c r="P68" s="496"/>
      <c r="Q68" s="562"/>
    </row>
    <row r="69" spans="1:17" s="470" customFormat="1" ht="15" customHeight="1">
      <c r="A69" s="468"/>
      <c r="B69" s="561"/>
      <c r="C69" s="663" t="s">
        <v>81</v>
      </c>
      <c r="D69" s="664" t="s">
        <v>704</v>
      </c>
      <c r="E69" s="665"/>
      <c r="F69" s="666"/>
      <c r="G69" s="496"/>
      <c r="H69" s="581"/>
      <c r="I69" s="582"/>
      <c r="J69" s="583"/>
      <c r="K69" s="584"/>
      <c r="L69" s="496"/>
      <c r="M69" s="496"/>
      <c r="N69" s="496"/>
      <c r="O69" s="496"/>
      <c r="P69" s="496"/>
      <c r="Q69" s="562"/>
    </row>
    <row r="70" spans="1:17" s="470" customFormat="1" ht="15" customHeight="1">
      <c r="A70" s="468"/>
      <c r="B70" s="561"/>
      <c r="C70" s="667"/>
      <c r="D70" s="668"/>
      <c r="E70" s="668"/>
      <c r="F70" s="668"/>
      <c r="G70" s="496"/>
      <c r="H70" s="669"/>
      <c r="I70" s="525"/>
      <c r="J70" s="525"/>
      <c r="K70" s="525"/>
      <c r="L70" s="496"/>
      <c r="M70" s="667"/>
      <c r="N70" s="668"/>
      <c r="O70" s="668"/>
      <c r="P70" s="668"/>
      <c r="Q70" s="562"/>
    </row>
    <row r="71" spans="1:17" s="470" customFormat="1" ht="15" customHeight="1">
      <c r="A71" s="468"/>
      <c r="B71" s="561"/>
      <c r="C71" s="667"/>
      <c r="D71" s="668"/>
      <c r="E71" s="668"/>
      <c r="F71" s="668"/>
      <c r="G71" s="496"/>
      <c r="H71" s="590" t="s">
        <v>705</v>
      </c>
      <c r="I71" s="591"/>
      <c r="J71" s="591"/>
      <c r="K71" s="592"/>
      <c r="L71" s="496"/>
      <c r="M71" s="667"/>
      <c r="N71" s="668"/>
      <c r="O71" s="668"/>
      <c r="P71" s="668"/>
      <c r="Q71" s="562"/>
    </row>
    <row r="72" spans="1:17" s="470" customFormat="1" ht="15" customHeight="1">
      <c r="A72" s="468"/>
      <c r="B72" s="561"/>
      <c r="C72" s="670"/>
      <c r="D72" s="670"/>
      <c r="E72" s="670"/>
      <c r="F72" s="670"/>
      <c r="G72" s="670"/>
      <c r="H72" s="567" t="s">
        <v>706</v>
      </c>
      <c r="I72" s="568"/>
      <c r="J72" s="568"/>
      <c r="K72" s="569"/>
      <c r="L72" s="670"/>
      <c r="M72" s="496"/>
      <c r="N72" s="496"/>
      <c r="O72" s="496"/>
      <c r="P72" s="496"/>
      <c r="Q72" s="562"/>
    </row>
    <row r="73" spans="1:17" s="470" customFormat="1" ht="15" customHeight="1">
      <c r="A73" s="468"/>
      <c r="B73" s="561"/>
      <c r="C73" s="667"/>
      <c r="D73" s="667"/>
      <c r="E73" s="667"/>
      <c r="F73" s="667"/>
      <c r="G73" s="670"/>
      <c r="H73" s="655"/>
      <c r="I73" s="656"/>
      <c r="J73" s="509" t="s">
        <v>633</v>
      </c>
      <c r="K73" s="657" t="s">
        <v>699</v>
      </c>
      <c r="L73" s="670"/>
      <c r="M73" s="496"/>
      <c r="N73" s="496"/>
      <c r="O73" s="496"/>
      <c r="P73" s="496"/>
      <c r="Q73" s="562"/>
    </row>
    <row r="74" spans="1:17" s="470" customFormat="1" ht="15" customHeight="1">
      <c r="A74" s="468"/>
      <c r="B74" s="561"/>
      <c r="C74" s="670"/>
      <c r="D74" s="670"/>
      <c r="E74" s="670"/>
      <c r="F74" s="670"/>
      <c r="G74" s="670"/>
      <c r="H74" s="573" t="s">
        <v>636</v>
      </c>
      <c r="I74" s="671" t="s">
        <v>637</v>
      </c>
      <c r="J74" s="672"/>
      <c r="K74" s="673"/>
      <c r="L74" s="670"/>
      <c r="M74" s="496"/>
      <c r="N74" s="496"/>
      <c r="O74" s="496"/>
      <c r="P74" s="496"/>
      <c r="Q74" s="562"/>
    </row>
    <row r="75" spans="1:17" s="470" customFormat="1" ht="15" customHeight="1">
      <c r="A75" s="468"/>
      <c r="B75" s="561"/>
      <c r="C75" s="667"/>
      <c r="D75" s="667"/>
      <c r="E75" s="674"/>
      <c r="F75" s="674"/>
      <c r="G75" s="496"/>
      <c r="H75" s="577" t="s">
        <v>707</v>
      </c>
      <c r="I75" s="578" t="s">
        <v>708</v>
      </c>
      <c r="J75" s="579"/>
      <c r="K75" s="580"/>
      <c r="L75" s="496"/>
      <c r="M75" s="496"/>
      <c r="N75" s="496"/>
      <c r="O75" s="496"/>
      <c r="P75" s="496"/>
      <c r="Q75" s="562"/>
    </row>
    <row r="76" spans="1:17" s="470" customFormat="1" ht="15" customHeight="1">
      <c r="A76" s="468"/>
      <c r="B76" s="561"/>
      <c r="C76" s="670"/>
      <c r="D76" s="667"/>
      <c r="E76" s="674"/>
      <c r="F76" s="674"/>
      <c r="G76" s="496"/>
      <c r="H76" s="581"/>
      <c r="I76" s="582"/>
      <c r="J76" s="583"/>
      <c r="K76" s="584"/>
      <c r="L76" s="496"/>
      <c r="M76" s="496"/>
      <c r="N76" s="496"/>
      <c r="O76" s="496"/>
      <c r="P76" s="496"/>
      <c r="Q76" s="562"/>
    </row>
    <row r="77" spans="1:17" s="470" customFormat="1" ht="15" customHeight="1">
      <c r="A77" s="468"/>
      <c r="B77" s="561"/>
      <c r="C77" s="670"/>
      <c r="D77" s="667"/>
      <c r="E77" s="674"/>
      <c r="F77" s="674"/>
      <c r="G77" s="496"/>
      <c r="H77" s="667"/>
      <c r="I77" s="667"/>
      <c r="J77" s="667"/>
      <c r="K77" s="668"/>
      <c r="L77" s="496"/>
      <c r="M77" s="496"/>
      <c r="N77" s="496"/>
      <c r="O77" s="496"/>
      <c r="P77" s="496"/>
      <c r="Q77" s="562"/>
    </row>
    <row r="78" spans="1:17" s="681" customFormat="1" ht="15" customHeight="1">
      <c r="A78" s="675"/>
      <c r="B78" s="676"/>
      <c r="C78" s="677"/>
      <c r="D78" s="677"/>
      <c r="E78" s="678"/>
      <c r="F78" s="678"/>
      <c r="G78" s="679"/>
      <c r="H78" s="590" t="s">
        <v>709</v>
      </c>
      <c r="I78" s="591"/>
      <c r="J78" s="591"/>
      <c r="K78" s="592"/>
      <c r="L78" s="679"/>
      <c r="M78" s="590" t="s">
        <v>710</v>
      </c>
      <c r="N78" s="591"/>
      <c r="O78" s="591"/>
      <c r="P78" s="592"/>
      <c r="Q78" s="680"/>
    </row>
    <row r="79" spans="1:17" s="470" customFormat="1" ht="15" customHeight="1">
      <c r="A79" s="498"/>
      <c r="B79" s="585"/>
      <c r="C79" s="670"/>
      <c r="D79" s="670"/>
      <c r="E79" s="670"/>
      <c r="F79" s="670"/>
      <c r="G79" s="670"/>
      <c r="H79" s="567" t="s">
        <v>711</v>
      </c>
      <c r="I79" s="568"/>
      <c r="J79" s="568"/>
      <c r="K79" s="569"/>
      <c r="L79" s="670"/>
      <c r="M79" s="567" t="s">
        <v>712</v>
      </c>
      <c r="N79" s="568"/>
      <c r="O79" s="568"/>
      <c r="P79" s="569"/>
      <c r="Q79" s="593"/>
    </row>
    <row r="80" spans="1:17" s="470" customFormat="1" ht="15" customHeight="1">
      <c r="A80" s="468"/>
      <c r="B80" s="561"/>
      <c r="C80" s="667"/>
      <c r="D80" s="667"/>
      <c r="E80" s="667"/>
      <c r="F80" s="667"/>
      <c r="G80" s="670"/>
      <c r="H80" s="682"/>
      <c r="I80" s="683"/>
      <c r="J80" s="509" t="s">
        <v>633</v>
      </c>
      <c r="K80" s="684" t="s">
        <v>634</v>
      </c>
      <c r="L80" s="670"/>
      <c r="M80" s="655"/>
      <c r="N80" s="656"/>
      <c r="O80" s="509" t="s">
        <v>633</v>
      </c>
      <c r="P80" s="657" t="s">
        <v>699</v>
      </c>
      <c r="Q80" s="562"/>
    </row>
    <row r="81" spans="1:18" s="470" customFormat="1" ht="15" customHeight="1">
      <c r="A81" s="468"/>
      <c r="B81" s="561"/>
      <c r="C81" s="670"/>
      <c r="D81" s="670"/>
      <c r="E81" s="670"/>
      <c r="F81" s="670"/>
      <c r="G81" s="670"/>
      <c r="H81" s="573" t="s">
        <v>636</v>
      </c>
      <c r="I81" s="671" t="s">
        <v>637</v>
      </c>
      <c r="J81" s="672"/>
      <c r="K81" s="673"/>
      <c r="L81" s="670"/>
      <c r="M81" s="573" t="s">
        <v>636</v>
      </c>
      <c r="N81" s="671" t="s">
        <v>637</v>
      </c>
      <c r="O81" s="672"/>
      <c r="P81" s="673"/>
      <c r="Q81" s="562"/>
    </row>
    <row r="82" spans="1:18" s="470" customFormat="1" ht="15" customHeight="1">
      <c r="A82" s="468"/>
      <c r="B82" s="561"/>
      <c r="C82" s="667"/>
      <c r="D82" s="667"/>
      <c r="E82" s="674"/>
      <c r="F82" s="674"/>
      <c r="G82" s="496"/>
      <c r="H82" s="523" t="s">
        <v>638</v>
      </c>
      <c r="I82" s="524" t="s">
        <v>639</v>
      </c>
      <c r="J82" s="525"/>
      <c r="K82" s="505"/>
      <c r="L82" s="496"/>
      <c r="M82" s="577" t="s">
        <v>713</v>
      </c>
      <c r="N82" s="578" t="s">
        <v>714</v>
      </c>
      <c r="O82" s="579"/>
      <c r="P82" s="580"/>
      <c r="Q82" s="562"/>
    </row>
    <row r="83" spans="1:18" s="470" customFormat="1" ht="15" customHeight="1">
      <c r="A83" s="468"/>
      <c r="B83" s="561"/>
      <c r="C83" s="685"/>
      <c r="D83" s="685"/>
      <c r="E83" s="685"/>
      <c r="F83" s="685"/>
      <c r="G83" s="496"/>
      <c r="H83" s="526" t="s">
        <v>644</v>
      </c>
      <c r="I83" s="527" t="s">
        <v>645</v>
      </c>
      <c r="J83" s="528"/>
      <c r="K83" s="529"/>
      <c r="L83" s="496"/>
      <c r="M83" s="581"/>
      <c r="N83" s="582"/>
      <c r="O83" s="583"/>
      <c r="P83" s="584"/>
      <c r="Q83" s="562"/>
    </row>
    <row r="84" spans="1:18" s="470" customFormat="1" ht="15" customHeight="1">
      <c r="A84" s="468"/>
      <c r="B84" s="561"/>
      <c r="C84" s="685"/>
      <c r="D84" s="685"/>
      <c r="E84" s="685"/>
      <c r="F84" s="685"/>
      <c r="G84" s="496"/>
      <c r="H84" s="543"/>
      <c r="I84" s="632"/>
      <c r="J84" s="654"/>
      <c r="K84" s="654"/>
      <c r="L84" s="496"/>
      <c r="M84" s="634"/>
      <c r="N84" s="635"/>
      <c r="O84" s="635"/>
      <c r="P84" s="635"/>
      <c r="Q84" s="562"/>
    </row>
    <row r="85" spans="1:18" s="470" customFormat="1" ht="15" customHeight="1">
      <c r="A85" s="498"/>
      <c r="B85" s="585"/>
      <c r="C85" s="590" t="s">
        <v>715</v>
      </c>
      <c r="D85" s="591"/>
      <c r="E85" s="591"/>
      <c r="F85" s="592"/>
      <c r="G85" s="654"/>
      <c r="H85" s="590" t="s">
        <v>696</v>
      </c>
      <c r="I85" s="591"/>
      <c r="J85" s="591"/>
      <c r="K85" s="592"/>
      <c r="L85" s="632"/>
      <c r="M85" s="590" t="s">
        <v>716</v>
      </c>
      <c r="N85" s="591"/>
      <c r="O85" s="591"/>
      <c r="P85" s="592"/>
      <c r="Q85" s="593"/>
    </row>
    <row r="86" spans="1:18" s="691" customFormat="1" ht="15" customHeight="1">
      <c r="A86" s="686"/>
      <c r="B86" s="687"/>
      <c r="C86" s="567" t="s">
        <v>717</v>
      </c>
      <c r="D86" s="568"/>
      <c r="E86" s="568"/>
      <c r="F86" s="569"/>
      <c r="G86" s="688"/>
      <c r="H86" s="567" t="s">
        <v>718</v>
      </c>
      <c r="I86" s="568"/>
      <c r="J86" s="568"/>
      <c r="K86" s="569"/>
      <c r="L86" s="689"/>
      <c r="M86" s="567" t="s">
        <v>719</v>
      </c>
      <c r="N86" s="568"/>
      <c r="O86" s="568"/>
      <c r="P86" s="569"/>
      <c r="Q86" s="690"/>
    </row>
    <row r="87" spans="1:18" s="470" customFormat="1" ht="15" customHeight="1">
      <c r="A87" s="468"/>
      <c r="B87" s="561"/>
      <c r="C87" s="655"/>
      <c r="D87" s="656"/>
      <c r="E87" s="509" t="s">
        <v>633</v>
      </c>
      <c r="F87" s="657" t="s">
        <v>720</v>
      </c>
      <c r="G87" s="496"/>
      <c r="H87" s="655"/>
      <c r="I87" s="656"/>
      <c r="J87" s="509" t="s">
        <v>633</v>
      </c>
      <c r="K87" s="657" t="s">
        <v>699</v>
      </c>
      <c r="L87" s="610"/>
      <c r="M87" s="655"/>
      <c r="N87" s="656"/>
      <c r="O87" s="509" t="s">
        <v>633</v>
      </c>
      <c r="P87" s="657" t="s">
        <v>721</v>
      </c>
      <c r="Q87" s="562"/>
    </row>
    <row r="88" spans="1:18" s="470" customFormat="1" ht="15" customHeight="1">
      <c r="A88" s="468"/>
      <c r="B88" s="561"/>
      <c r="C88" s="573" t="s">
        <v>636</v>
      </c>
      <c r="D88" s="671" t="s">
        <v>637</v>
      </c>
      <c r="E88" s="672"/>
      <c r="F88" s="673"/>
      <c r="G88" s="496"/>
      <c r="H88" s="573" t="s">
        <v>636</v>
      </c>
      <c r="I88" s="671" t="s">
        <v>637</v>
      </c>
      <c r="J88" s="672"/>
      <c r="K88" s="673"/>
      <c r="L88" s="496"/>
      <c r="M88" s="573" t="s">
        <v>636</v>
      </c>
      <c r="N88" s="671" t="s">
        <v>637</v>
      </c>
      <c r="O88" s="672"/>
      <c r="P88" s="673"/>
      <c r="Q88" s="562"/>
    </row>
    <row r="89" spans="1:18" s="470" customFormat="1" ht="15" customHeight="1">
      <c r="A89" s="468"/>
      <c r="B89" s="561"/>
      <c r="C89" s="659" t="s">
        <v>182</v>
      </c>
      <c r="D89" s="640" t="s">
        <v>672</v>
      </c>
      <c r="E89" s="661"/>
      <c r="F89" s="662"/>
      <c r="G89" s="496"/>
      <c r="H89" s="523" t="s">
        <v>722</v>
      </c>
      <c r="I89" s="610" t="s">
        <v>723</v>
      </c>
      <c r="J89" s="692"/>
      <c r="K89" s="642"/>
      <c r="L89" s="496"/>
      <c r="M89" s="577" t="s">
        <v>724</v>
      </c>
      <c r="N89" s="578" t="s">
        <v>725</v>
      </c>
      <c r="O89" s="579"/>
      <c r="P89" s="580"/>
      <c r="Q89" s="562"/>
    </row>
    <row r="90" spans="1:18" s="470" customFormat="1" ht="15" customHeight="1">
      <c r="A90" s="468"/>
      <c r="B90" s="693"/>
      <c r="C90" s="530" t="s">
        <v>82</v>
      </c>
      <c r="D90" s="644" t="s">
        <v>726</v>
      </c>
      <c r="E90" s="665"/>
      <c r="F90" s="666"/>
      <c r="G90" s="694"/>
      <c r="H90" s="530" t="s">
        <v>727</v>
      </c>
      <c r="I90" s="644" t="s">
        <v>728</v>
      </c>
      <c r="J90" s="695"/>
      <c r="K90" s="646"/>
      <c r="L90" s="694"/>
      <c r="M90" s="581"/>
      <c r="N90" s="582"/>
      <c r="O90" s="583"/>
      <c r="P90" s="584"/>
      <c r="Q90" s="562"/>
    </row>
    <row r="91" spans="1:18" s="470" customFormat="1" ht="15" customHeight="1">
      <c r="A91" s="468"/>
      <c r="B91" s="561"/>
      <c r="C91" s="496"/>
      <c r="D91" s="496"/>
      <c r="E91" s="696"/>
      <c r="F91" s="696"/>
      <c r="G91" s="496"/>
      <c r="H91" s="496"/>
      <c r="I91" s="496"/>
      <c r="J91" s="496"/>
      <c r="K91" s="696"/>
      <c r="L91" s="496"/>
      <c r="M91" s="496"/>
      <c r="N91" s="496"/>
      <c r="O91" s="496"/>
      <c r="P91" s="496"/>
      <c r="Q91" s="562"/>
    </row>
    <row r="92" spans="1:18" s="681" customFormat="1" ht="15" customHeight="1">
      <c r="A92" s="675"/>
      <c r="B92" s="676"/>
      <c r="C92" s="679"/>
      <c r="D92" s="679"/>
      <c r="E92" s="697"/>
      <c r="F92" s="697"/>
      <c r="G92" s="679"/>
      <c r="H92" s="590" t="s">
        <v>705</v>
      </c>
      <c r="I92" s="591"/>
      <c r="J92" s="591"/>
      <c r="K92" s="592"/>
      <c r="L92" s="679"/>
      <c r="M92" s="679"/>
      <c r="N92" s="679"/>
      <c r="O92" s="679"/>
      <c r="P92" s="679"/>
      <c r="Q92" s="680"/>
    </row>
    <row r="93" spans="1:18" s="691" customFormat="1" ht="15" customHeight="1">
      <c r="A93" s="686"/>
      <c r="B93" s="687"/>
      <c r="C93" s="688"/>
      <c r="D93" s="688"/>
      <c r="E93" s="698"/>
      <c r="F93" s="698"/>
      <c r="G93" s="688"/>
      <c r="H93" s="567" t="s">
        <v>729</v>
      </c>
      <c r="I93" s="568"/>
      <c r="J93" s="568"/>
      <c r="K93" s="569"/>
      <c r="L93" s="688"/>
      <c r="M93" s="688"/>
      <c r="N93" s="688"/>
      <c r="O93" s="688"/>
      <c r="P93" s="688"/>
      <c r="Q93" s="690"/>
    </row>
    <row r="94" spans="1:18" s="470" customFormat="1" ht="15" customHeight="1">
      <c r="A94" s="468"/>
      <c r="B94" s="561"/>
      <c r="C94" s="496"/>
      <c r="D94" s="496"/>
      <c r="E94" s="696"/>
      <c r="F94" s="696"/>
      <c r="G94" s="496"/>
      <c r="H94" s="655"/>
      <c r="I94" s="656"/>
      <c r="J94" s="509" t="s">
        <v>633</v>
      </c>
      <c r="K94" s="657" t="s">
        <v>720</v>
      </c>
      <c r="L94" s="496"/>
      <c r="M94" s="496"/>
      <c r="N94" s="496"/>
      <c r="O94" s="496"/>
      <c r="P94" s="496"/>
      <c r="Q94" s="562"/>
    </row>
    <row r="95" spans="1:18" s="470" customFormat="1" ht="15" customHeight="1">
      <c r="A95" s="468"/>
      <c r="B95" s="561"/>
      <c r="C95" s="496"/>
      <c r="D95" s="496"/>
      <c r="E95" s="696"/>
      <c r="F95" s="696"/>
      <c r="G95" s="496"/>
      <c r="H95" s="573" t="s">
        <v>636</v>
      </c>
      <c r="I95" s="671" t="s">
        <v>637</v>
      </c>
      <c r="J95" s="672"/>
      <c r="K95" s="673"/>
      <c r="L95" s="496"/>
      <c r="M95" s="496"/>
      <c r="N95" s="496"/>
      <c r="O95" s="496"/>
      <c r="P95" s="496"/>
      <c r="Q95" s="562"/>
    </row>
    <row r="96" spans="1:18" ht="15" customHeight="1">
      <c r="B96" s="561"/>
      <c r="C96" s="496"/>
      <c r="D96" s="496"/>
      <c r="E96" s="696"/>
      <c r="F96" s="696"/>
      <c r="G96" s="496"/>
      <c r="H96" s="577" t="s">
        <v>730</v>
      </c>
      <c r="I96" s="578" t="s">
        <v>731</v>
      </c>
      <c r="J96" s="579"/>
      <c r="K96" s="580"/>
      <c r="L96" s="496"/>
      <c r="M96" s="496"/>
      <c r="N96" s="496"/>
      <c r="O96" s="496"/>
      <c r="P96" s="496"/>
      <c r="Q96" s="562"/>
      <c r="R96" s="699"/>
    </row>
    <row r="97" spans="1:18" ht="15" customHeight="1">
      <c r="B97" s="561"/>
      <c r="C97" s="496"/>
      <c r="D97" s="496"/>
      <c r="E97" s="696"/>
      <c r="F97" s="696"/>
      <c r="G97" s="496"/>
      <c r="H97" s="581"/>
      <c r="I97" s="582"/>
      <c r="J97" s="583"/>
      <c r="K97" s="584"/>
      <c r="L97" s="496"/>
      <c r="M97" s="496"/>
      <c r="N97" s="496"/>
      <c r="O97" s="496"/>
      <c r="P97" s="496"/>
      <c r="Q97" s="562"/>
    </row>
    <row r="98" spans="1:18" s="507" customFormat="1" ht="15" customHeight="1">
      <c r="A98" s="498"/>
      <c r="B98" s="585"/>
      <c r="C98" s="590" t="s">
        <v>732</v>
      </c>
      <c r="D98" s="591"/>
      <c r="E98" s="591"/>
      <c r="F98" s="592"/>
      <c r="G98" s="654"/>
      <c r="H98" s="634"/>
      <c r="I98" s="700"/>
      <c r="J98" s="700"/>
      <c r="K98" s="700"/>
      <c r="L98" s="654"/>
      <c r="M98" s="654"/>
      <c r="N98" s="654"/>
      <c r="O98" s="654"/>
      <c r="P98" s="654"/>
      <c r="Q98" s="593"/>
      <c r="R98" s="470"/>
    </row>
    <row r="99" spans="1:18" s="507" customFormat="1" ht="15" customHeight="1">
      <c r="A99" s="498"/>
      <c r="B99" s="585"/>
      <c r="C99" s="567" t="s">
        <v>733</v>
      </c>
      <c r="D99" s="568"/>
      <c r="E99" s="568"/>
      <c r="F99" s="569"/>
      <c r="G99" s="654"/>
      <c r="H99" s="634"/>
      <c r="I99" s="700"/>
      <c r="J99" s="700"/>
      <c r="K99" s="700"/>
      <c r="L99" s="654"/>
      <c r="M99" s="654"/>
      <c r="N99" s="654"/>
      <c r="O99" s="654"/>
      <c r="P99" s="654"/>
      <c r="Q99" s="593"/>
      <c r="R99" s="470"/>
    </row>
    <row r="100" spans="1:18" ht="15" customHeight="1">
      <c r="B100" s="561"/>
      <c r="C100" s="701"/>
      <c r="D100" s="702"/>
      <c r="E100" s="509" t="s">
        <v>633</v>
      </c>
      <c r="F100" s="703" t="s">
        <v>734</v>
      </c>
      <c r="G100" s="496"/>
      <c r="H100" s="634"/>
      <c r="I100" s="700"/>
      <c r="J100" s="700"/>
      <c r="K100" s="700"/>
      <c r="L100" s="496"/>
      <c r="M100" s="496"/>
      <c r="N100" s="496"/>
      <c r="O100" s="496"/>
      <c r="P100" s="496"/>
      <c r="Q100" s="562"/>
    </row>
    <row r="101" spans="1:18" ht="15" customHeight="1">
      <c r="B101" s="561"/>
      <c r="C101" s="573" t="s">
        <v>636</v>
      </c>
      <c r="D101" s="671" t="s">
        <v>637</v>
      </c>
      <c r="E101" s="672"/>
      <c r="F101" s="673"/>
      <c r="G101" s="496"/>
      <c r="H101" s="634"/>
      <c r="I101" s="700"/>
      <c r="J101" s="700"/>
      <c r="K101" s="700"/>
      <c r="L101" s="496"/>
      <c r="M101" s="496"/>
      <c r="N101" s="496"/>
      <c r="O101" s="496"/>
      <c r="P101" s="496"/>
      <c r="Q101" s="562"/>
    </row>
    <row r="102" spans="1:18" ht="15" customHeight="1">
      <c r="B102" s="561"/>
      <c r="C102" s="704" t="s">
        <v>735</v>
      </c>
      <c r="D102" s="578" t="s">
        <v>736</v>
      </c>
      <c r="E102" s="579"/>
      <c r="F102" s="580"/>
      <c r="G102" s="496"/>
      <c r="H102" s="634"/>
      <c r="I102" s="700"/>
      <c r="J102" s="700"/>
      <c r="K102" s="700"/>
      <c r="L102" s="496"/>
      <c r="M102" s="496"/>
      <c r="N102" s="496"/>
      <c r="O102" s="496"/>
      <c r="P102" s="496"/>
      <c r="Q102" s="562"/>
    </row>
    <row r="103" spans="1:18" ht="10.5" customHeight="1">
      <c r="B103" s="561"/>
      <c r="C103" s="581"/>
      <c r="D103" s="582"/>
      <c r="E103" s="583"/>
      <c r="F103" s="584"/>
      <c r="G103" s="495"/>
      <c r="H103" s="495"/>
      <c r="I103" s="495"/>
      <c r="J103" s="495"/>
      <c r="K103" s="493"/>
      <c r="L103" s="495"/>
      <c r="M103" s="496"/>
      <c r="N103" s="495"/>
      <c r="O103" s="495"/>
      <c r="P103" s="496"/>
      <c r="Q103" s="562"/>
    </row>
    <row r="104" spans="1:18" ht="9.9499999999999993" customHeight="1" thickBot="1">
      <c r="B104" s="705"/>
      <c r="C104" s="706"/>
      <c r="D104" s="706"/>
      <c r="E104" s="707"/>
      <c r="F104" s="707"/>
      <c r="G104" s="706"/>
      <c r="H104" s="706"/>
      <c r="I104" s="706"/>
      <c r="J104" s="706"/>
      <c r="K104" s="707"/>
      <c r="L104" s="706"/>
      <c r="M104" s="708"/>
      <c r="N104" s="706"/>
      <c r="O104" s="706"/>
      <c r="P104" s="708"/>
      <c r="Q104" s="709"/>
    </row>
    <row r="105" spans="1:18" ht="9.9499999999999993" customHeight="1" thickTop="1">
      <c r="B105" s="495"/>
      <c r="C105" s="634"/>
      <c r="D105" s="635"/>
      <c r="E105" s="635"/>
      <c r="F105" s="635"/>
      <c r="G105" s="495"/>
      <c r="H105" s="495"/>
      <c r="I105" s="495"/>
      <c r="J105" s="495"/>
      <c r="K105" s="493"/>
      <c r="L105" s="495"/>
      <c r="M105" s="496"/>
      <c r="N105" s="495"/>
      <c r="O105" s="495"/>
      <c r="P105" s="496"/>
      <c r="Q105" s="495"/>
    </row>
    <row r="106" spans="1:18" s="470" customFormat="1" ht="18.75" customHeight="1" thickBot="1">
      <c r="A106" s="468"/>
      <c r="B106" s="477"/>
      <c r="C106" s="478" t="s">
        <v>624</v>
      </c>
      <c r="D106" s="479"/>
      <c r="E106" s="480" t="s">
        <v>625</v>
      </c>
      <c r="F106" s="481"/>
      <c r="G106"/>
      <c r="H106"/>
      <c r="I106"/>
      <c r="J106"/>
      <c r="K106" s="476"/>
      <c r="L106"/>
      <c r="M106" s="710"/>
      <c r="N106"/>
      <c r="O106"/>
      <c r="P106" s="474"/>
      <c r="Q106"/>
    </row>
    <row r="107" spans="1:18" s="470" customFormat="1" ht="18.75" customHeight="1" thickTop="1" thickBot="1">
      <c r="A107" s="468"/>
      <c r="B107" s="482"/>
      <c r="C107" s="483" t="s">
        <v>737</v>
      </c>
      <c r="D107" s="483"/>
      <c r="E107" s="484"/>
      <c r="F107" s="485"/>
      <c r="G107" s="486"/>
      <c r="H107" s="486"/>
      <c r="I107" s="487"/>
      <c r="J107" s="487"/>
      <c r="K107" s="488"/>
      <c r="L107" s="711"/>
      <c r="M107" s="711"/>
      <c r="N107" s="711"/>
      <c r="O107" s="711"/>
      <c r="P107" s="711"/>
      <c r="Q107" s="711"/>
    </row>
    <row r="108" spans="1:18" s="470" customFormat="1" ht="15" customHeight="1" thickTop="1">
      <c r="A108" s="468"/>
      <c r="B108" s="490"/>
      <c r="C108" s="493" t="s">
        <v>738</v>
      </c>
      <c r="D108" s="492"/>
      <c r="E108" s="493"/>
      <c r="F108" s="493"/>
      <c r="G108" s="494"/>
      <c r="H108" s="495"/>
      <c r="I108" s="495"/>
      <c r="J108" s="495"/>
      <c r="K108" s="493"/>
      <c r="L108" s="495"/>
      <c r="M108" s="712"/>
      <c r="N108" s="712"/>
      <c r="O108" s="712"/>
      <c r="P108" s="712"/>
      <c r="Q108" s="562"/>
    </row>
    <row r="109" spans="1:18" s="470" customFormat="1" ht="6" customHeight="1">
      <c r="A109" s="468"/>
      <c r="B109" s="490"/>
      <c r="C109" s="495"/>
      <c r="D109" s="495"/>
      <c r="E109" s="495"/>
      <c r="F109" s="495"/>
      <c r="G109" s="495"/>
      <c r="H109" s="495"/>
      <c r="I109" s="495"/>
      <c r="J109" s="495"/>
      <c r="K109" s="495"/>
      <c r="L109" s="495"/>
      <c r="M109" s="495"/>
      <c r="N109" s="495"/>
      <c r="O109" s="495"/>
      <c r="P109" s="495"/>
      <c r="Q109" s="562"/>
    </row>
    <row r="110" spans="1:18" s="470" customFormat="1" ht="15" customHeight="1">
      <c r="A110" s="468"/>
      <c r="B110" s="490"/>
      <c r="C110" s="713" t="s">
        <v>739</v>
      </c>
      <c r="D110" s="714"/>
      <c r="E110" s="714"/>
      <c r="F110" s="715"/>
      <c r="G110" s="653"/>
      <c r="H110" s="716"/>
      <c r="I110" s="716"/>
      <c r="J110" s="716"/>
      <c r="K110" s="716"/>
      <c r="L110" s="503"/>
      <c r="M110" s="503"/>
      <c r="N110" s="503"/>
      <c r="O110" s="503"/>
      <c r="P110" s="503"/>
      <c r="Q110" s="717"/>
    </row>
    <row r="111" spans="1:18" s="470" customFormat="1" ht="15" customHeight="1">
      <c r="A111" s="468"/>
      <c r="B111" s="490"/>
      <c r="C111" s="718"/>
      <c r="D111" s="719"/>
      <c r="E111" s="719"/>
      <c r="F111" s="720"/>
      <c r="G111" s="653"/>
      <c r="H111" s="721"/>
      <c r="I111" s="721"/>
      <c r="J111" s="721"/>
      <c r="K111" s="721"/>
      <c r="L111" s="503"/>
      <c r="M111" s="503"/>
      <c r="N111" s="503"/>
      <c r="O111" s="503"/>
      <c r="P111" s="503"/>
      <c r="Q111" s="717"/>
    </row>
    <row r="112" spans="1:18" s="470" customFormat="1" ht="15" customHeight="1">
      <c r="A112" s="468"/>
      <c r="B112" s="490"/>
      <c r="C112" s="722"/>
      <c r="D112" s="723"/>
      <c r="E112" s="509" t="s">
        <v>633</v>
      </c>
      <c r="F112" s="657" t="s">
        <v>740</v>
      </c>
      <c r="G112" s="503"/>
      <c r="H112" s="724"/>
      <c r="I112" s="724"/>
      <c r="J112" s="724"/>
      <c r="K112" s="724"/>
      <c r="L112" s="503"/>
      <c r="M112" s="503"/>
      <c r="N112" s="503"/>
      <c r="O112" s="503"/>
      <c r="P112" s="503"/>
      <c r="Q112" s="717"/>
    </row>
    <row r="113" spans="1:17" s="470" customFormat="1" ht="15" customHeight="1">
      <c r="A113" s="468"/>
      <c r="B113" s="490"/>
      <c r="C113" s="725" t="s">
        <v>636</v>
      </c>
      <c r="D113" s="520" t="s">
        <v>637</v>
      </c>
      <c r="E113" s="520"/>
      <c r="F113" s="521"/>
      <c r="G113" s="495"/>
      <c r="H113" s="540"/>
      <c r="I113" s="726"/>
      <c r="J113" s="726"/>
      <c r="K113" s="726"/>
      <c r="L113" s="727"/>
      <c r="M113" s="727"/>
      <c r="N113" s="727"/>
      <c r="O113" s="727"/>
      <c r="P113" s="727"/>
      <c r="Q113" s="728"/>
    </row>
    <row r="114" spans="1:17" s="470" customFormat="1" ht="15" customHeight="1">
      <c r="A114" s="468"/>
      <c r="B114" s="490"/>
      <c r="C114" s="729" t="s">
        <v>741</v>
      </c>
      <c r="D114" s="730" t="s">
        <v>742</v>
      </c>
      <c r="E114" s="661"/>
      <c r="F114" s="662"/>
      <c r="G114" s="495"/>
      <c r="H114" s="634"/>
      <c r="I114" s="495"/>
      <c r="J114" s="544"/>
      <c r="K114" s="544"/>
      <c r="L114" s="727"/>
      <c r="M114" s="727"/>
      <c r="N114" s="727"/>
      <c r="O114" s="727"/>
      <c r="P114" s="727"/>
      <c r="Q114" s="728"/>
    </row>
    <row r="115" spans="1:17" s="470" customFormat="1" ht="15" customHeight="1">
      <c r="A115" s="468"/>
      <c r="B115" s="490"/>
      <c r="C115" s="530" t="s">
        <v>743</v>
      </c>
      <c r="D115" s="731" t="s">
        <v>744</v>
      </c>
      <c r="E115" s="665"/>
      <c r="F115" s="666"/>
      <c r="G115" s="495"/>
      <c r="H115" s="634"/>
      <c r="I115" s="495"/>
      <c r="J115" s="544"/>
      <c r="K115" s="544"/>
      <c r="L115" s="727"/>
      <c r="M115" s="727"/>
      <c r="N115" s="727"/>
      <c r="O115" s="727"/>
      <c r="P115" s="727"/>
      <c r="Q115" s="728"/>
    </row>
    <row r="116" spans="1:17" s="470" customFormat="1" ht="9.9499999999999993" customHeight="1" thickBot="1">
      <c r="A116" s="468"/>
      <c r="B116" s="547"/>
      <c r="C116" s="548"/>
      <c r="D116" s="548"/>
      <c r="E116" s="549"/>
      <c r="F116" s="549"/>
      <c r="G116" s="548"/>
      <c r="H116" s="548"/>
      <c r="I116" s="548"/>
      <c r="J116" s="548"/>
      <c r="K116" s="549"/>
      <c r="L116" s="548"/>
      <c r="M116" s="548"/>
      <c r="N116" s="548"/>
      <c r="O116" s="548"/>
      <c r="P116" s="548"/>
      <c r="Q116" s="732"/>
    </row>
    <row r="117" spans="1:17" s="470" customFormat="1" ht="9.9499999999999993" customHeight="1" thickTop="1">
      <c r="A117" s="468"/>
      <c r="B117" s="495"/>
      <c r="C117" s="495"/>
      <c r="D117" s="495"/>
      <c r="E117" s="493"/>
      <c r="F117" s="493"/>
      <c r="G117" s="495"/>
      <c r="H117" s="495"/>
      <c r="I117" s="495"/>
      <c r="J117" s="495"/>
      <c r="K117" s="493"/>
      <c r="L117" s="495"/>
      <c r="M117" s="667"/>
      <c r="N117" s="495"/>
      <c r="O117"/>
      <c r="P117" s="474"/>
      <c r="Q117"/>
    </row>
    <row r="118" spans="1:17" s="470" customFormat="1" ht="22.5" customHeight="1">
      <c r="A118" s="468"/>
      <c r="B118" s="733" t="s">
        <v>745</v>
      </c>
      <c r="C118" s="733"/>
      <c r="D118" s="733"/>
      <c r="E118" s="733"/>
      <c r="F118" s="733"/>
      <c r="G118" s="733"/>
      <c r="H118" s="733"/>
      <c r="I118" s="733"/>
      <c r="J118" s="733"/>
      <c r="K118" s="733"/>
      <c r="L118" s="733"/>
      <c r="M118" s="734"/>
      <c r="N118" s="734"/>
      <c r="O118" s="734"/>
      <c r="P118" s="734"/>
      <c r="Q118" s="734"/>
    </row>
    <row r="119" spans="1:17" s="470" customFormat="1" ht="12" customHeight="1">
      <c r="A119" s="468"/>
      <c r="B119" s="471" t="s">
        <v>622</v>
      </c>
      <c r="C119" s="472"/>
      <c r="D119" s="472"/>
      <c r="E119" s="473"/>
      <c r="F119" s="473"/>
      <c r="G119" s="472"/>
      <c r="H119" s="472"/>
      <c r="I119" s="472"/>
      <c r="J119" s="472"/>
      <c r="K119" s="473"/>
      <c r="L119" s="472"/>
      <c r="M119" s="474"/>
      <c r="N119"/>
      <c r="O119"/>
      <c r="P119" s="474"/>
      <c r="Q119"/>
    </row>
    <row r="120" spans="1:17" s="470" customFormat="1" ht="12" customHeight="1">
      <c r="A120" s="468"/>
      <c r="B120" s="475" t="s">
        <v>623</v>
      </c>
      <c r="C120" s="472"/>
      <c r="D120" s="472"/>
      <c r="E120" s="473"/>
      <c r="F120" s="473"/>
      <c r="G120" s="472"/>
      <c r="H120" s="472"/>
      <c r="I120" s="472"/>
      <c r="J120" s="472"/>
      <c r="K120" s="473"/>
      <c r="L120" s="472"/>
      <c r="M120" s="474"/>
      <c r="N120"/>
      <c r="O120"/>
      <c r="P120" s="474"/>
      <c r="Q120"/>
    </row>
    <row r="121" spans="1:17" s="470" customFormat="1" ht="6" customHeight="1">
      <c r="A121" s="468"/>
      <c r="B121"/>
      <c r="C121"/>
      <c r="D121"/>
      <c r="E121" s="476"/>
      <c r="F121" s="476"/>
      <c r="G121"/>
      <c r="H121"/>
      <c r="I121"/>
      <c r="J121"/>
      <c r="K121" s="476"/>
      <c r="L121"/>
      <c r="M121" s="474"/>
      <c r="N121"/>
      <c r="O121"/>
      <c r="P121" s="474"/>
      <c r="Q121"/>
    </row>
    <row r="122" spans="1:17" s="470" customFormat="1" ht="18.75" customHeight="1" thickBot="1">
      <c r="A122" s="468"/>
      <c r="B122" s="477"/>
      <c r="C122" s="478" t="s">
        <v>624</v>
      </c>
      <c r="D122" s="479"/>
      <c r="E122" s="480" t="s">
        <v>625</v>
      </c>
      <c r="F122" s="481"/>
      <c r="G122"/>
      <c r="H122"/>
      <c r="I122"/>
      <c r="J122"/>
      <c r="K122" s="476"/>
      <c r="L122"/>
      <c r="M122" s="710"/>
      <c r="N122"/>
      <c r="O122"/>
      <c r="P122" s="474"/>
      <c r="Q122"/>
    </row>
    <row r="123" spans="1:17" s="470" customFormat="1" ht="18.75" customHeight="1" thickTop="1" thickBot="1">
      <c r="A123" s="468"/>
      <c r="B123" s="482"/>
      <c r="C123" s="483" t="s">
        <v>746</v>
      </c>
      <c r="D123" s="483"/>
      <c r="E123" s="484"/>
      <c r="F123" s="485"/>
      <c r="G123" s="486"/>
      <c r="H123" s="486"/>
      <c r="I123" s="487"/>
      <c r="J123" s="487"/>
      <c r="K123" s="488"/>
      <c r="L123" s="711"/>
      <c r="M123" s="735"/>
      <c r="N123" s="696"/>
      <c r="O123" s="696"/>
      <c r="P123" s="696"/>
      <c r="Q123" s="496"/>
    </row>
    <row r="124" spans="1:17" s="470" customFormat="1" ht="15" customHeight="1" thickTop="1">
      <c r="A124" s="468"/>
      <c r="B124" s="490"/>
      <c r="C124" s="493" t="s">
        <v>747</v>
      </c>
      <c r="D124" s="492"/>
      <c r="E124" s="493"/>
      <c r="F124" s="493"/>
      <c r="G124" s="494"/>
      <c r="H124" s="495"/>
      <c r="I124" s="495"/>
      <c r="J124" s="495"/>
      <c r="K124" s="493"/>
      <c r="L124" s="562"/>
      <c r="M124" s="736"/>
      <c r="N124" s="495"/>
      <c r="O124" s="495"/>
      <c r="P124" s="496"/>
      <c r="Q124" s="495"/>
    </row>
    <row r="125" spans="1:17" s="470" customFormat="1" ht="6" customHeight="1">
      <c r="A125" s="468"/>
      <c r="B125" s="490"/>
      <c r="C125" s="495"/>
      <c r="D125" s="495"/>
      <c r="E125" s="495"/>
      <c r="F125" s="495"/>
      <c r="G125" s="495"/>
      <c r="H125" s="495"/>
      <c r="I125" s="495"/>
      <c r="J125" s="495"/>
      <c r="K125" s="495"/>
      <c r="L125" s="562"/>
      <c r="M125" s="737"/>
      <c r="N125" s="495"/>
      <c r="O125" s="495"/>
      <c r="P125" s="496"/>
      <c r="Q125" s="495"/>
    </row>
    <row r="126" spans="1:17" s="681" customFormat="1" ht="15" customHeight="1">
      <c r="A126" s="675"/>
      <c r="B126" s="738"/>
      <c r="C126" s="713" t="s">
        <v>748</v>
      </c>
      <c r="D126" s="714"/>
      <c r="E126" s="714"/>
      <c r="F126" s="715"/>
      <c r="G126" s="653"/>
      <c r="H126" s="713" t="s">
        <v>749</v>
      </c>
      <c r="I126" s="714"/>
      <c r="J126" s="714"/>
      <c r="K126" s="715"/>
      <c r="L126" s="739"/>
      <c r="M126" s="740"/>
      <c r="N126" s="741"/>
      <c r="O126" s="741"/>
      <c r="P126" s="741"/>
      <c r="Q126" s="742"/>
    </row>
    <row r="127" spans="1:17" s="691" customFormat="1" ht="15" customHeight="1">
      <c r="A127" s="686"/>
      <c r="B127" s="743"/>
      <c r="C127" s="718"/>
      <c r="D127" s="719"/>
      <c r="E127" s="719"/>
      <c r="F127" s="720"/>
      <c r="G127" s="653"/>
      <c r="H127" s="744" t="s">
        <v>750</v>
      </c>
      <c r="I127" s="745"/>
      <c r="J127" s="745"/>
      <c r="K127" s="746"/>
      <c r="L127" s="747"/>
      <c r="M127" s="748"/>
      <c r="N127" s="749"/>
      <c r="O127" s="749"/>
      <c r="P127" s="749"/>
      <c r="Q127" s="750"/>
    </row>
    <row r="128" spans="1:17" s="470" customFormat="1" ht="15" customHeight="1">
      <c r="A128" s="498"/>
      <c r="B128" s="499"/>
      <c r="C128" s="655"/>
      <c r="D128" s="656"/>
      <c r="E128" s="509" t="s">
        <v>633</v>
      </c>
      <c r="F128" s="657" t="s">
        <v>700</v>
      </c>
      <c r="G128" s="503"/>
      <c r="H128" s="751"/>
      <c r="I128" s="752"/>
      <c r="J128" s="509" t="s">
        <v>633</v>
      </c>
      <c r="K128" s="753" t="s">
        <v>751</v>
      </c>
      <c r="L128" s="717"/>
      <c r="M128" s="754"/>
      <c r="N128" s="685"/>
      <c r="O128" s="685"/>
      <c r="P128" s="685"/>
      <c r="Q128" s="494"/>
    </row>
    <row r="129" spans="1:17" s="470" customFormat="1" ht="15" customHeight="1">
      <c r="A129" s="468"/>
      <c r="B129" s="490"/>
      <c r="C129" s="725" t="s">
        <v>636</v>
      </c>
      <c r="D129" s="755" t="s">
        <v>752</v>
      </c>
      <c r="E129" s="755"/>
      <c r="F129" s="756"/>
      <c r="G129" s="495"/>
      <c r="H129" s="725" t="s">
        <v>636</v>
      </c>
      <c r="I129" s="520" t="s">
        <v>637</v>
      </c>
      <c r="J129" s="520"/>
      <c r="K129" s="521"/>
      <c r="L129" s="728"/>
      <c r="M129" s="754"/>
      <c r="N129" s="685"/>
      <c r="O129" s="685"/>
      <c r="P129" s="685"/>
      <c r="Q129" s="495"/>
    </row>
    <row r="130" spans="1:17" s="470" customFormat="1" ht="15" customHeight="1">
      <c r="A130" s="468"/>
      <c r="B130" s="490"/>
      <c r="C130" s="757" t="s">
        <v>753</v>
      </c>
      <c r="D130" s="758" t="s">
        <v>754</v>
      </c>
      <c r="E130" s="758"/>
      <c r="F130" s="759"/>
      <c r="G130" s="496"/>
      <c r="H130" s="757" t="s">
        <v>755</v>
      </c>
      <c r="I130" s="760" t="s">
        <v>756</v>
      </c>
      <c r="J130" s="661"/>
      <c r="K130" s="662"/>
      <c r="L130" s="728"/>
      <c r="M130" s="754"/>
      <c r="N130" s="685"/>
      <c r="O130" s="685"/>
      <c r="P130" s="685"/>
      <c r="Q130" s="495"/>
    </row>
    <row r="131" spans="1:17" s="470" customFormat="1" ht="15" customHeight="1">
      <c r="A131" s="468"/>
      <c r="B131" s="490"/>
      <c r="C131" s="761"/>
      <c r="D131" s="762"/>
      <c r="E131" s="762"/>
      <c r="F131" s="763"/>
      <c r="G131" s="496"/>
      <c r="H131" s="761"/>
      <c r="I131" s="764" t="s">
        <v>757</v>
      </c>
      <c r="J131" s="765"/>
      <c r="K131" s="766"/>
      <c r="L131" s="728"/>
      <c r="M131" s="754"/>
      <c r="N131" s="685"/>
      <c r="O131" s="685"/>
      <c r="P131" s="685"/>
      <c r="Q131" s="495"/>
    </row>
    <row r="132" spans="1:17" s="470" customFormat="1" ht="15" customHeight="1">
      <c r="A132" s="468"/>
      <c r="B132" s="490"/>
      <c r="C132" s="496"/>
      <c r="D132" s="496"/>
      <c r="E132" s="496"/>
      <c r="F132" s="496"/>
      <c r="G132" s="496"/>
      <c r="H132" s="496"/>
      <c r="I132" s="496"/>
      <c r="J132" s="496"/>
      <c r="K132" s="496"/>
      <c r="L132" s="562"/>
      <c r="M132" s="754"/>
      <c r="N132" s="495"/>
      <c r="O132" s="495"/>
      <c r="P132" s="496"/>
      <c r="Q132" s="495"/>
    </row>
    <row r="133" spans="1:17" s="681" customFormat="1" ht="15" customHeight="1">
      <c r="A133" s="675"/>
      <c r="B133" s="738"/>
      <c r="C133" s="713" t="s">
        <v>758</v>
      </c>
      <c r="D133" s="714"/>
      <c r="E133" s="714"/>
      <c r="F133" s="715"/>
      <c r="G133" s="670"/>
      <c r="H133" s="713" t="s">
        <v>759</v>
      </c>
      <c r="I133" s="714"/>
      <c r="J133" s="714"/>
      <c r="K133" s="715"/>
      <c r="L133" s="680"/>
      <c r="M133" s="740"/>
      <c r="N133" s="741"/>
      <c r="O133" s="741"/>
      <c r="P133" s="741"/>
      <c r="Q133" s="742"/>
    </row>
    <row r="134" spans="1:17" s="470" customFormat="1" ht="15" customHeight="1">
      <c r="A134" s="468"/>
      <c r="B134" s="490"/>
      <c r="C134" s="718"/>
      <c r="D134" s="719"/>
      <c r="E134" s="719"/>
      <c r="F134" s="720"/>
      <c r="G134" s="670"/>
      <c r="H134" s="718"/>
      <c r="I134" s="719"/>
      <c r="J134" s="719"/>
      <c r="K134" s="720"/>
      <c r="L134" s="562"/>
      <c r="M134" s="754"/>
      <c r="N134" s="685"/>
      <c r="O134" s="685"/>
      <c r="P134" s="685"/>
      <c r="Q134" s="495"/>
    </row>
    <row r="135" spans="1:17" s="470" customFormat="1" ht="15" customHeight="1">
      <c r="A135" s="468"/>
      <c r="B135" s="490"/>
      <c r="C135" s="722"/>
      <c r="D135" s="723"/>
      <c r="E135" s="509" t="s">
        <v>633</v>
      </c>
      <c r="F135" s="657" t="s">
        <v>720</v>
      </c>
      <c r="G135" s="667"/>
      <c r="H135" s="722"/>
      <c r="I135" s="723"/>
      <c r="J135" s="509" t="s">
        <v>633</v>
      </c>
      <c r="K135" s="657" t="s">
        <v>760</v>
      </c>
      <c r="L135" s="562"/>
      <c r="M135" s="754"/>
      <c r="N135" s="685"/>
      <c r="O135" s="685"/>
      <c r="P135" s="685"/>
      <c r="Q135" s="495"/>
    </row>
    <row r="136" spans="1:17" s="470" customFormat="1" ht="15" customHeight="1">
      <c r="A136" s="468"/>
      <c r="B136" s="490"/>
      <c r="C136" s="725" t="s">
        <v>636</v>
      </c>
      <c r="D136" s="520" t="s">
        <v>637</v>
      </c>
      <c r="E136" s="520"/>
      <c r="F136" s="521"/>
      <c r="G136" s="496"/>
      <c r="H136" s="767" t="s">
        <v>636</v>
      </c>
      <c r="I136" s="671" t="s">
        <v>637</v>
      </c>
      <c r="J136" s="672"/>
      <c r="K136" s="673"/>
      <c r="L136" s="562"/>
      <c r="M136" s="754"/>
      <c r="N136" s="685"/>
      <c r="O136" s="685"/>
      <c r="P136" s="685"/>
      <c r="Q136" s="495"/>
    </row>
    <row r="137" spans="1:17" s="470" customFormat="1" ht="15" customHeight="1">
      <c r="A137" s="468"/>
      <c r="B137" s="490"/>
      <c r="C137" s="757" t="s">
        <v>183</v>
      </c>
      <c r="D137" s="758" t="s">
        <v>761</v>
      </c>
      <c r="E137" s="758"/>
      <c r="F137" s="759"/>
      <c r="G137" s="496"/>
      <c r="H137" s="757" t="s">
        <v>762</v>
      </c>
      <c r="I137" s="579" t="s">
        <v>763</v>
      </c>
      <c r="J137" s="579"/>
      <c r="K137" s="580"/>
      <c r="L137" s="562"/>
      <c r="M137" s="754"/>
      <c r="N137" s="685"/>
      <c r="O137" s="685"/>
      <c r="P137" s="685"/>
      <c r="Q137" s="495"/>
    </row>
    <row r="138" spans="1:17" s="470" customFormat="1" ht="15" customHeight="1">
      <c r="A138" s="468"/>
      <c r="B138" s="490"/>
      <c r="C138" s="761"/>
      <c r="D138" s="762"/>
      <c r="E138" s="762"/>
      <c r="F138" s="763"/>
      <c r="G138" s="496"/>
      <c r="H138" s="761"/>
      <c r="I138" s="583"/>
      <c r="J138" s="583"/>
      <c r="K138" s="584"/>
      <c r="L138" s="562"/>
      <c r="M138" s="754"/>
      <c r="N138" s="685"/>
      <c r="O138" s="685"/>
      <c r="P138" s="685"/>
      <c r="Q138" s="495"/>
    </row>
    <row r="139" spans="1:17" s="470" customFormat="1" ht="15" customHeight="1">
      <c r="A139" s="468"/>
      <c r="B139" s="490"/>
      <c r="C139" s="634"/>
      <c r="D139" s="768"/>
      <c r="E139" s="768"/>
      <c r="F139" s="768"/>
      <c r="G139" s="496"/>
      <c r="H139" s="634"/>
      <c r="I139" s="769"/>
      <c r="J139" s="769"/>
      <c r="K139" s="769"/>
      <c r="L139" s="562"/>
      <c r="M139" s="754"/>
      <c r="N139" s="685"/>
      <c r="O139" s="685"/>
      <c r="P139" s="685"/>
      <c r="Q139" s="495"/>
    </row>
    <row r="140" spans="1:17" s="470" customFormat="1" ht="15" customHeight="1">
      <c r="A140" s="498"/>
      <c r="B140" s="499"/>
      <c r="C140" s="634"/>
      <c r="D140" s="768"/>
      <c r="E140" s="768"/>
      <c r="F140" s="768"/>
      <c r="G140" s="654"/>
      <c r="H140" s="770" t="s">
        <v>764</v>
      </c>
      <c r="I140" s="771"/>
      <c r="J140" s="771"/>
      <c r="K140" s="772"/>
      <c r="L140" s="593"/>
      <c r="M140" s="754"/>
      <c r="N140" s="685"/>
      <c r="O140" s="685"/>
      <c r="P140" s="685"/>
      <c r="Q140" s="494"/>
    </row>
    <row r="141" spans="1:17" s="691" customFormat="1" ht="15" customHeight="1">
      <c r="A141" s="686"/>
      <c r="B141" s="743"/>
      <c r="C141" s="773"/>
      <c r="D141" s="774"/>
      <c r="E141" s="774"/>
      <c r="F141" s="774"/>
      <c r="G141" s="688"/>
      <c r="H141" s="775" t="s">
        <v>765</v>
      </c>
      <c r="I141" s="776"/>
      <c r="J141" s="776"/>
      <c r="K141" s="777"/>
      <c r="L141" s="690"/>
      <c r="M141" s="748"/>
      <c r="N141" s="749"/>
      <c r="O141" s="749"/>
      <c r="P141" s="749"/>
      <c r="Q141" s="750"/>
    </row>
    <row r="142" spans="1:17" s="470" customFormat="1" ht="15" customHeight="1">
      <c r="A142" s="468"/>
      <c r="B142" s="490"/>
      <c r="C142" s="634"/>
      <c r="D142" s="768"/>
      <c r="E142" s="768"/>
      <c r="F142" s="768"/>
      <c r="G142" s="496"/>
      <c r="H142" s="722"/>
      <c r="I142" s="723"/>
      <c r="J142" s="509" t="s">
        <v>633</v>
      </c>
      <c r="K142" s="657" t="s">
        <v>699</v>
      </c>
      <c r="L142" s="562"/>
      <c r="M142" s="754"/>
      <c r="N142" s="685"/>
      <c r="O142" s="685"/>
      <c r="P142" s="685"/>
      <c r="Q142" s="495"/>
    </row>
    <row r="143" spans="1:17" s="470" customFormat="1" ht="15" customHeight="1">
      <c r="A143" s="468"/>
      <c r="B143" s="490"/>
      <c r="C143" s="634"/>
      <c r="D143" s="768"/>
      <c r="E143" s="768"/>
      <c r="F143" s="768"/>
      <c r="G143" s="496"/>
      <c r="H143" s="767" t="s">
        <v>636</v>
      </c>
      <c r="I143" s="671" t="s">
        <v>637</v>
      </c>
      <c r="J143" s="672"/>
      <c r="K143" s="673"/>
      <c r="L143" s="562"/>
      <c r="M143" s="754"/>
      <c r="N143" s="685"/>
      <c r="O143" s="685"/>
      <c r="P143" s="685"/>
      <c r="Q143" s="495"/>
    </row>
    <row r="144" spans="1:17" s="470" customFormat="1" ht="15" customHeight="1">
      <c r="A144" s="468"/>
      <c r="B144" s="490"/>
      <c r="C144" s="634"/>
      <c r="D144" s="768"/>
      <c r="E144" s="768"/>
      <c r="F144" s="768"/>
      <c r="G144" s="496"/>
      <c r="H144" s="757" t="s">
        <v>766</v>
      </c>
      <c r="I144" s="579" t="s">
        <v>767</v>
      </c>
      <c r="J144" s="579"/>
      <c r="K144" s="580"/>
      <c r="L144" s="562"/>
      <c r="M144" s="754"/>
      <c r="N144" s="685"/>
      <c r="O144" s="685"/>
      <c r="P144" s="685"/>
      <c r="Q144" s="495"/>
    </row>
    <row r="145" spans="1:17" s="470" customFormat="1" ht="15" customHeight="1">
      <c r="A145" s="468"/>
      <c r="B145" s="490"/>
      <c r="C145" s="634"/>
      <c r="D145" s="768"/>
      <c r="E145" s="768"/>
      <c r="F145" s="768"/>
      <c r="G145" s="496"/>
      <c r="H145" s="761"/>
      <c r="I145" s="583"/>
      <c r="J145" s="583"/>
      <c r="K145" s="584"/>
      <c r="L145" s="562"/>
      <c r="M145" s="754"/>
      <c r="N145" s="685"/>
      <c r="O145" s="685"/>
      <c r="P145" s="685"/>
      <c r="Q145" s="495"/>
    </row>
    <row r="146" spans="1:17" s="470" customFormat="1" ht="9.9499999999999993" customHeight="1" thickBot="1">
      <c r="A146" s="468"/>
      <c r="B146" s="547"/>
      <c r="C146" s="548"/>
      <c r="D146" s="548"/>
      <c r="E146" s="549"/>
      <c r="F146" s="549"/>
      <c r="G146" s="548"/>
      <c r="H146" s="548"/>
      <c r="I146" s="548"/>
      <c r="J146" s="548"/>
      <c r="K146" s="549"/>
      <c r="L146" s="732"/>
      <c r="M146" s="667"/>
      <c r="N146" s="495"/>
      <c r="O146" s="495"/>
      <c r="P146" s="496"/>
      <c r="Q146" s="495"/>
    </row>
    <row r="147" spans="1:17" s="470" customFormat="1" ht="12" customHeight="1" thickTop="1">
      <c r="A147" s="468"/>
      <c r="B147" s="712"/>
      <c r="C147" s="634"/>
      <c r="D147" s="768"/>
      <c r="E147" s="768"/>
      <c r="F147" s="768"/>
      <c r="G147" s="496"/>
      <c r="H147" s="634"/>
      <c r="I147" s="635"/>
      <c r="J147" s="635"/>
      <c r="K147" s="635"/>
      <c r="L147" s="712"/>
      <c r="M147" s="685"/>
      <c r="N147" s="685"/>
      <c r="O147" s="685"/>
      <c r="P147" s="685"/>
      <c r="Q147" s="495"/>
    </row>
    <row r="148" spans="1:17" ht="18.75" customHeight="1" thickBot="1">
      <c r="B148" s="496"/>
      <c r="C148" s="778" t="s">
        <v>624</v>
      </c>
      <c r="D148" s="778"/>
      <c r="E148" s="779" t="s">
        <v>768</v>
      </c>
      <c r="F148" s="780"/>
      <c r="G148" s="495"/>
      <c r="H148" s="495"/>
      <c r="I148" s="495"/>
      <c r="J148" s="495"/>
      <c r="K148" s="493"/>
      <c r="L148" s="495"/>
      <c r="M148" s="496"/>
      <c r="N148" s="495"/>
      <c r="O148" s="495"/>
      <c r="P148" s="696"/>
    </row>
    <row r="149" spans="1:17" ht="18.75" customHeight="1" thickTop="1" thickBot="1">
      <c r="B149" s="552"/>
      <c r="C149" s="553" t="s">
        <v>769</v>
      </c>
      <c r="D149" s="553"/>
      <c r="E149" s="554"/>
      <c r="F149" s="555"/>
      <c r="G149" s="556"/>
      <c r="H149" s="556"/>
      <c r="I149" s="557"/>
      <c r="J149" s="557"/>
      <c r="K149" s="558"/>
      <c r="L149" s="559"/>
      <c r="M149" s="781"/>
      <c r="N149" s="630"/>
      <c r="O149" s="630"/>
      <c r="P149" s="630"/>
    </row>
    <row r="150" spans="1:17" s="470" customFormat="1" ht="15" customHeight="1" thickTop="1">
      <c r="A150" s="468"/>
      <c r="B150" s="561"/>
      <c r="C150" s="491" t="s">
        <v>770</v>
      </c>
      <c r="D150" s="492"/>
      <c r="E150" s="493"/>
      <c r="F150" s="493"/>
      <c r="G150" s="494"/>
      <c r="H150" s="495"/>
      <c r="I150" s="495"/>
      <c r="J150" s="495"/>
      <c r="K150" s="493"/>
      <c r="L150" s="562"/>
      <c r="M150" s="782"/>
      <c r="N150" s="610"/>
      <c r="O150" s="610"/>
      <c r="P150" s="630"/>
    </row>
    <row r="151" spans="1:17" s="470" customFormat="1" ht="6" customHeight="1">
      <c r="A151" s="468"/>
      <c r="B151" s="561"/>
      <c r="C151" s="495"/>
      <c r="D151" s="495"/>
      <c r="E151" s="493"/>
      <c r="F151" s="493"/>
      <c r="G151" s="495"/>
      <c r="H151" s="495"/>
      <c r="I151" s="495"/>
      <c r="J151" s="495"/>
      <c r="K151" s="493"/>
      <c r="L151" s="562"/>
      <c r="M151" s="783"/>
      <c r="N151" s="610"/>
      <c r="O151" s="610"/>
      <c r="P151" s="630"/>
    </row>
    <row r="152" spans="1:17" s="681" customFormat="1" ht="15" customHeight="1">
      <c r="A152" s="675"/>
      <c r="B152" s="676"/>
      <c r="C152" s="784" t="s">
        <v>97</v>
      </c>
      <c r="D152" s="784"/>
      <c r="E152" s="784"/>
      <c r="F152" s="784"/>
      <c r="G152" s="670"/>
      <c r="H152" s="784" t="s">
        <v>100</v>
      </c>
      <c r="I152" s="784"/>
      <c r="J152" s="784"/>
      <c r="K152" s="784"/>
      <c r="L152" s="680"/>
      <c r="M152" s="785"/>
      <c r="N152" s="786"/>
      <c r="O152" s="786"/>
      <c r="P152" s="786"/>
    </row>
    <row r="153" spans="1:17" s="470" customFormat="1" ht="15" customHeight="1">
      <c r="A153" s="468"/>
      <c r="B153" s="561"/>
      <c r="C153" s="787"/>
      <c r="D153" s="787"/>
      <c r="E153" s="787"/>
      <c r="F153" s="787"/>
      <c r="G153" s="670"/>
      <c r="H153" s="787"/>
      <c r="I153" s="787"/>
      <c r="J153" s="787"/>
      <c r="K153" s="787"/>
      <c r="L153" s="562"/>
      <c r="M153" s="788"/>
      <c r="N153" s="789"/>
      <c r="O153" s="789"/>
      <c r="P153" s="789"/>
    </row>
    <row r="154" spans="1:17" s="470" customFormat="1" ht="15" customHeight="1">
      <c r="A154" s="468"/>
      <c r="B154" s="561"/>
      <c r="C154" s="606"/>
      <c r="D154" s="607"/>
      <c r="E154" s="509" t="s">
        <v>633</v>
      </c>
      <c r="F154" s="790" t="s">
        <v>771</v>
      </c>
      <c r="G154" s="667"/>
      <c r="H154" s="606"/>
      <c r="I154" s="607"/>
      <c r="J154" s="509" t="s">
        <v>633</v>
      </c>
      <c r="K154" s="790" t="s">
        <v>700</v>
      </c>
      <c r="L154" s="562"/>
      <c r="M154" s="788"/>
      <c r="N154" s="789"/>
      <c r="O154" s="789"/>
      <c r="P154" s="789"/>
    </row>
    <row r="155" spans="1:17" s="470" customFormat="1" ht="15" customHeight="1">
      <c r="A155" s="468"/>
      <c r="B155" s="561"/>
      <c r="C155" s="767" t="s">
        <v>636</v>
      </c>
      <c r="D155" s="791" t="s">
        <v>637</v>
      </c>
      <c r="E155" s="791"/>
      <c r="F155" s="791"/>
      <c r="G155" s="496"/>
      <c r="H155" s="767" t="s">
        <v>636</v>
      </c>
      <c r="I155" s="791" t="s">
        <v>637</v>
      </c>
      <c r="J155" s="791"/>
      <c r="K155" s="791"/>
      <c r="L155" s="562"/>
      <c r="M155" s="788"/>
      <c r="N155" s="789"/>
      <c r="O155" s="789"/>
      <c r="P155" s="789"/>
    </row>
    <row r="156" spans="1:17" s="470" customFormat="1" ht="15" customHeight="1">
      <c r="A156" s="468"/>
      <c r="B156" s="561"/>
      <c r="C156" s="729" t="s">
        <v>184</v>
      </c>
      <c r="D156" s="792" t="s">
        <v>772</v>
      </c>
      <c r="E156" s="793"/>
      <c r="F156" s="793"/>
      <c r="G156" s="496"/>
      <c r="H156" s="794" t="s">
        <v>185</v>
      </c>
      <c r="I156" s="795" t="s">
        <v>773</v>
      </c>
      <c r="J156" s="795"/>
      <c r="K156" s="795"/>
      <c r="L156" s="562"/>
      <c r="M156" s="788"/>
      <c r="N156" s="789"/>
      <c r="O156" s="789"/>
      <c r="P156" s="789"/>
    </row>
    <row r="157" spans="1:17" s="470" customFormat="1" ht="15" customHeight="1">
      <c r="A157" s="468"/>
      <c r="B157" s="561"/>
      <c r="C157" s="796" t="s">
        <v>98</v>
      </c>
      <c r="D157" s="797" t="s">
        <v>774</v>
      </c>
      <c r="E157" s="798"/>
      <c r="F157" s="798"/>
      <c r="G157" s="496"/>
      <c r="H157" s="794"/>
      <c r="I157" s="799"/>
      <c r="J157" s="799"/>
      <c r="K157" s="799"/>
      <c r="L157" s="562"/>
      <c r="M157" s="788"/>
      <c r="N157" s="789"/>
      <c r="O157" s="789"/>
      <c r="P157" s="789"/>
    </row>
    <row r="158" spans="1:17" s="470" customFormat="1" ht="15" customHeight="1">
      <c r="A158" s="468"/>
      <c r="B158" s="561"/>
      <c r="C158" s="800" t="s">
        <v>99</v>
      </c>
      <c r="D158" s="801" t="s">
        <v>775</v>
      </c>
      <c r="E158" s="802"/>
      <c r="F158" s="802"/>
      <c r="G158" s="496"/>
      <c r="H158" s="761"/>
      <c r="I158" s="803"/>
      <c r="J158" s="803"/>
      <c r="K158" s="803"/>
      <c r="L158" s="562"/>
      <c r="M158" s="788"/>
      <c r="N158" s="789"/>
      <c r="O158" s="789"/>
      <c r="P158" s="789"/>
    </row>
    <row r="159" spans="1:17" s="470" customFormat="1" ht="15" customHeight="1">
      <c r="A159" s="468"/>
      <c r="B159" s="561"/>
      <c r="C159" s="496"/>
      <c r="D159" s="496"/>
      <c r="E159" s="696"/>
      <c r="F159" s="696"/>
      <c r="G159" s="496"/>
      <c r="H159" s="496"/>
      <c r="I159" s="496"/>
      <c r="J159" s="496"/>
      <c r="K159" s="696"/>
      <c r="L159" s="562"/>
      <c r="M159" s="788"/>
      <c r="N159" s="610"/>
      <c r="O159" s="610"/>
      <c r="P159" s="630"/>
    </row>
    <row r="160" spans="1:17" s="681" customFormat="1" ht="15" customHeight="1">
      <c r="A160" s="675"/>
      <c r="B160" s="676"/>
      <c r="C160" s="679"/>
      <c r="D160" s="679"/>
      <c r="E160" s="697"/>
      <c r="F160" s="697"/>
      <c r="G160" s="679"/>
      <c r="H160" s="804" t="s">
        <v>101</v>
      </c>
      <c r="I160" s="804"/>
      <c r="J160" s="804"/>
      <c r="K160" s="804"/>
      <c r="L160" s="680"/>
      <c r="M160" s="785"/>
      <c r="N160" s="786"/>
      <c r="O160" s="786"/>
      <c r="P160" s="786"/>
    </row>
    <row r="161" spans="1:16" s="470" customFormat="1" ht="15" customHeight="1">
      <c r="A161" s="468"/>
      <c r="B161" s="561"/>
      <c r="C161" s="496"/>
      <c r="D161" s="496"/>
      <c r="E161" s="696"/>
      <c r="F161" s="696"/>
      <c r="G161" s="496"/>
      <c r="H161" s="805"/>
      <c r="I161" s="805"/>
      <c r="J161" s="805"/>
      <c r="K161" s="805"/>
      <c r="L161" s="562"/>
      <c r="M161" s="788"/>
      <c r="N161" s="789"/>
      <c r="O161" s="789"/>
      <c r="P161" s="789"/>
    </row>
    <row r="162" spans="1:16" s="470" customFormat="1" ht="15" customHeight="1">
      <c r="A162" s="468"/>
      <c r="B162" s="561"/>
      <c r="C162" s="496"/>
      <c r="D162" s="496"/>
      <c r="E162" s="696"/>
      <c r="F162" s="696"/>
      <c r="G162" s="496"/>
      <c r="H162" s="722"/>
      <c r="I162" s="723"/>
      <c r="J162" s="509" t="s">
        <v>633</v>
      </c>
      <c r="K162" s="657" t="s">
        <v>776</v>
      </c>
      <c r="L162" s="562"/>
      <c r="M162" s="788"/>
      <c r="N162" s="789"/>
      <c r="O162" s="789"/>
      <c r="P162" s="789"/>
    </row>
    <row r="163" spans="1:16" s="470" customFormat="1" ht="15" customHeight="1" thickBot="1">
      <c r="A163" s="468"/>
      <c r="B163" s="561"/>
      <c r="C163" s="496"/>
      <c r="D163" s="496"/>
      <c r="E163" s="696"/>
      <c r="F163" s="696"/>
      <c r="G163" s="496"/>
      <c r="H163" s="767" t="s">
        <v>636</v>
      </c>
      <c r="I163" s="791" t="s">
        <v>637</v>
      </c>
      <c r="J163" s="791"/>
      <c r="K163" s="791"/>
      <c r="L163" s="562"/>
      <c r="M163" s="788"/>
      <c r="N163" s="789"/>
      <c r="O163" s="789"/>
      <c r="P163" s="789"/>
    </row>
    <row r="164" spans="1:16" s="470" customFormat="1" ht="15" customHeight="1" thickTop="1">
      <c r="A164" s="468"/>
      <c r="B164" s="561"/>
      <c r="C164" s="806" t="s">
        <v>777</v>
      </c>
      <c r="D164" s="807"/>
      <c r="E164" s="807"/>
      <c r="F164" s="808"/>
      <c r="G164" s="496"/>
      <c r="H164" s="729" t="s">
        <v>778</v>
      </c>
      <c r="I164" s="730" t="s">
        <v>779</v>
      </c>
      <c r="J164" s="661"/>
      <c r="K164" s="662"/>
      <c r="L164" s="562"/>
      <c r="M164" s="788"/>
      <c r="N164" s="789"/>
      <c r="O164" s="789"/>
      <c r="P164" s="789"/>
    </row>
    <row r="165" spans="1:16" s="470" customFormat="1" ht="15" customHeight="1">
      <c r="A165" s="468"/>
      <c r="B165" s="561"/>
      <c r="C165" s="809" t="s">
        <v>780</v>
      </c>
      <c r="D165" s="810"/>
      <c r="E165" s="810"/>
      <c r="F165" s="811"/>
      <c r="G165" s="496"/>
      <c r="H165" s="530" t="s">
        <v>781</v>
      </c>
      <c r="I165" s="731" t="s">
        <v>782</v>
      </c>
      <c r="J165" s="665"/>
      <c r="K165" s="666"/>
      <c r="L165" s="562"/>
      <c r="M165" s="788"/>
      <c r="N165" s="789"/>
      <c r="O165" s="789"/>
      <c r="P165" s="789"/>
    </row>
    <row r="166" spans="1:16" s="470" customFormat="1" ht="15" customHeight="1" thickBot="1">
      <c r="A166" s="468"/>
      <c r="B166" s="812"/>
      <c r="C166" s="813" t="s">
        <v>783</v>
      </c>
      <c r="D166" s="814"/>
      <c r="E166" s="814"/>
      <c r="F166" s="815"/>
      <c r="G166" s="496"/>
      <c r="L166" s="816"/>
      <c r="M166" s="788"/>
      <c r="N166" s="789"/>
      <c r="O166" s="789"/>
      <c r="P166" s="789"/>
    </row>
    <row r="167" spans="1:16" s="470" customFormat="1" ht="9.9499999999999993" customHeight="1" thickTop="1">
      <c r="A167" s="468"/>
      <c r="B167" s="812"/>
      <c r="C167" s="496"/>
      <c r="D167" s="496"/>
      <c r="E167" s="696"/>
      <c r="F167" s="696"/>
      <c r="G167" s="496"/>
      <c r="L167" s="816"/>
      <c r="M167" s="788"/>
      <c r="N167" s="789"/>
      <c r="O167" s="789"/>
      <c r="P167" s="789"/>
    </row>
    <row r="168" spans="1:16" s="681" customFormat="1" ht="15" customHeight="1">
      <c r="A168" s="675"/>
      <c r="B168" s="676"/>
      <c r="C168" s="713" t="s">
        <v>102</v>
      </c>
      <c r="D168" s="714"/>
      <c r="E168" s="714"/>
      <c r="F168" s="715"/>
      <c r="G168" s="679"/>
      <c r="L168" s="680"/>
      <c r="M168" s="785"/>
      <c r="N168" s="786"/>
      <c r="O168" s="786"/>
      <c r="P168" s="786"/>
    </row>
    <row r="169" spans="1:16" s="470" customFormat="1" ht="15" customHeight="1">
      <c r="A169" s="468"/>
      <c r="B169" s="561"/>
      <c r="C169" s="718"/>
      <c r="D169" s="719"/>
      <c r="E169" s="719"/>
      <c r="F169" s="720"/>
      <c r="G169" s="496"/>
      <c r="H169" s="817"/>
      <c r="I169" s="817"/>
      <c r="J169" s="817"/>
      <c r="K169" s="817"/>
      <c r="L169" s="562"/>
      <c r="M169" s="788"/>
      <c r="N169" s="789"/>
      <c r="O169" s="789"/>
      <c r="P169" s="789"/>
    </row>
    <row r="170" spans="1:16" s="470" customFormat="1" ht="15" customHeight="1">
      <c r="A170" s="468"/>
      <c r="B170" s="561"/>
      <c r="C170" s="722"/>
      <c r="D170" s="723"/>
      <c r="E170" s="509" t="s">
        <v>633</v>
      </c>
      <c r="F170" s="657" t="s">
        <v>635</v>
      </c>
      <c r="G170" s="496"/>
      <c r="H170" s="817"/>
      <c r="I170" s="817"/>
      <c r="J170" s="817"/>
      <c r="K170" s="817"/>
      <c r="L170" s="562"/>
      <c r="M170" s="788"/>
      <c r="N170" s="789"/>
      <c r="O170" s="789"/>
      <c r="P170" s="789"/>
    </row>
    <row r="171" spans="1:16" s="470" customFormat="1" ht="15" customHeight="1">
      <c r="A171" s="468"/>
      <c r="B171" s="561"/>
      <c r="C171" s="725" t="s">
        <v>636</v>
      </c>
      <c r="D171" s="519" t="s">
        <v>637</v>
      </c>
      <c r="E171" s="520"/>
      <c r="F171" s="521"/>
      <c r="G171" s="496"/>
      <c r="H171" s="817"/>
      <c r="I171" s="817"/>
      <c r="J171" s="817"/>
      <c r="K171" s="817"/>
      <c r="L171" s="562"/>
      <c r="M171" s="788"/>
      <c r="N171" s="789"/>
      <c r="O171" s="789"/>
      <c r="P171" s="789"/>
    </row>
    <row r="172" spans="1:16" s="470" customFormat="1" ht="15" customHeight="1">
      <c r="A172" s="468"/>
      <c r="B172" s="561"/>
      <c r="C172" s="818" t="s">
        <v>784</v>
      </c>
      <c r="D172" s="578" t="s">
        <v>785</v>
      </c>
      <c r="E172" s="579"/>
      <c r="F172" s="580"/>
      <c r="G172" s="496"/>
      <c r="H172" s="817"/>
      <c r="I172" s="817"/>
      <c r="J172" s="817"/>
      <c r="K172" s="817"/>
      <c r="L172" s="562"/>
      <c r="M172" s="788"/>
      <c r="N172" s="789"/>
      <c r="O172" s="789"/>
      <c r="P172" s="789"/>
    </row>
    <row r="173" spans="1:16" s="470" customFormat="1" ht="15" customHeight="1">
      <c r="A173" s="468"/>
      <c r="B173" s="561"/>
      <c r="C173" s="819"/>
      <c r="D173" s="582"/>
      <c r="E173" s="583"/>
      <c r="F173" s="584"/>
      <c r="G173" s="496"/>
      <c r="H173" s="817"/>
      <c r="I173" s="817"/>
      <c r="J173" s="817"/>
      <c r="K173" s="817"/>
      <c r="L173" s="562"/>
      <c r="M173" s="788"/>
      <c r="N173" s="789"/>
      <c r="O173" s="789"/>
      <c r="P173" s="789"/>
    </row>
    <row r="174" spans="1:16" s="470" customFormat="1" ht="9.9499999999999993" customHeight="1">
      <c r="A174" s="468"/>
      <c r="B174" s="561"/>
      <c r="C174" s="496"/>
      <c r="D174" s="496"/>
      <c r="E174" s="696"/>
      <c r="F174" s="696"/>
      <c r="G174" s="496"/>
      <c r="H174" s="817"/>
      <c r="I174" s="817"/>
      <c r="J174" s="817"/>
      <c r="K174" s="817"/>
      <c r="L174" s="562"/>
      <c r="M174" s="788"/>
      <c r="N174" s="789"/>
      <c r="O174" s="789"/>
      <c r="P174" s="789"/>
    </row>
    <row r="175" spans="1:16" s="681" customFormat="1" ht="15" customHeight="1">
      <c r="A175" s="675"/>
      <c r="B175" s="676"/>
      <c r="C175" s="713" t="s">
        <v>786</v>
      </c>
      <c r="D175" s="714"/>
      <c r="E175" s="714"/>
      <c r="F175" s="715"/>
      <c r="G175" s="679"/>
      <c r="H175" s="820" t="s">
        <v>787</v>
      </c>
      <c r="I175" s="821"/>
      <c r="J175" s="821"/>
      <c r="K175" s="822"/>
      <c r="L175" s="680"/>
      <c r="M175" s="785"/>
      <c r="N175" s="786"/>
      <c r="O175" s="786"/>
      <c r="P175" s="786"/>
    </row>
    <row r="176" spans="1:16" s="470" customFormat="1" ht="15" customHeight="1">
      <c r="A176" s="468"/>
      <c r="B176" s="561"/>
      <c r="C176" s="718"/>
      <c r="D176" s="719"/>
      <c r="E176" s="719"/>
      <c r="F176" s="720"/>
      <c r="G176" s="496"/>
      <c r="H176" s="823" t="s">
        <v>788</v>
      </c>
      <c r="I176" s="824"/>
      <c r="J176" s="824"/>
      <c r="K176" s="825"/>
      <c r="L176" s="562"/>
      <c r="M176" s="788"/>
      <c r="N176" s="789"/>
      <c r="O176" s="789"/>
      <c r="P176" s="789"/>
    </row>
    <row r="177" spans="1:18" s="470" customFormat="1" ht="15" customHeight="1">
      <c r="A177" s="468"/>
      <c r="B177" s="561"/>
      <c r="C177" s="722"/>
      <c r="D177" s="723"/>
      <c r="E177" s="509" t="s">
        <v>633</v>
      </c>
      <c r="F177" s="657" t="s">
        <v>789</v>
      </c>
      <c r="G177" s="496"/>
      <c r="H177" s="701"/>
      <c r="I177" s="702"/>
      <c r="J177" s="509" t="s">
        <v>633</v>
      </c>
      <c r="K177" s="703" t="s">
        <v>790</v>
      </c>
      <c r="L177" s="562"/>
      <c r="M177" s="788"/>
      <c r="N177" s="789"/>
      <c r="O177" s="789"/>
      <c r="P177" s="789"/>
    </row>
    <row r="178" spans="1:18" s="470" customFormat="1" ht="15" customHeight="1">
      <c r="A178" s="468"/>
      <c r="B178" s="561"/>
      <c r="C178" s="767" t="s">
        <v>636</v>
      </c>
      <c r="D178" s="671" t="s">
        <v>637</v>
      </c>
      <c r="E178" s="672"/>
      <c r="F178" s="673"/>
      <c r="G178" s="496"/>
      <c r="H178" s="767" t="s">
        <v>636</v>
      </c>
      <c r="I178" s="671" t="s">
        <v>637</v>
      </c>
      <c r="J178" s="672"/>
      <c r="K178" s="673"/>
      <c r="L178" s="562"/>
      <c r="M178" s="788"/>
      <c r="N178" s="789"/>
      <c r="O178" s="789"/>
      <c r="P178" s="789"/>
    </row>
    <row r="179" spans="1:18" s="470" customFormat="1" ht="15" customHeight="1">
      <c r="A179" s="468"/>
      <c r="B179" s="561"/>
      <c r="C179" s="523" t="s">
        <v>791</v>
      </c>
      <c r="D179" s="578" t="s">
        <v>792</v>
      </c>
      <c r="E179" s="826"/>
      <c r="F179" s="827"/>
      <c r="G179" s="496"/>
      <c r="H179" s="794" t="s">
        <v>793</v>
      </c>
      <c r="I179" s="795" t="s">
        <v>794</v>
      </c>
      <c r="J179" s="795"/>
      <c r="K179" s="795"/>
      <c r="L179" s="562"/>
      <c r="M179" s="788"/>
      <c r="N179" s="789"/>
      <c r="O179" s="789"/>
      <c r="P179" s="789"/>
    </row>
    <row r="180" spans="1:18" s="470" customFormat="1" ht="15" customHeight="1">
      <c r="A180" s="468"/>
      <c r="B180" s="561"/>
      <c r="C180" s="530" t="s">
        <v>795</v>
      </c>
      <c r="D180" s="828" t="s">
        <v>796</v>
      </c>
      <c r="E180" s="829"/>
      <c r="F180" s="830"/>
      <c r="G180" s="496"/>
      <c r="H180" s="761"/>
      <c r="I180" s="803"/>
      <c r="J180" s="803"/>
      <c r="K180" s="803"/>
      <c r="L180" s="562"/>
      <c r="M180" s="788"/>
      <c r="N180" s="789"/>
      <c r="O180" s="789"/>
      <c r="P180" s="789"/>
    </row>
    <row r="181" spans="1:18" s="470" customFormat="1" ht="9.9499999999999993" customHeight="1" thickBot="1">
      <c r="A181" s="468"/>
      <c r="B181" s="648"/>
      <c r="C181" s="651"/>
      <c r="D181" s="651"/>
      <c r="E181" s="831"/>
      <c r="F181" s="831"/>
      <c r="G181" s="649"/>
      <c r="H181" s="832"/>
      <c r="I181" s="833"/>
      <c r="J181" s="833"/>
      <c r="K181" s="833"/>
      <c r="L181" s="652"/>
      <c r="M181" s="834"/>
      <c r="N181" s="635"/>
      <c r="O181" s="635"/>
      <c r="P181" s="635"/>
    </row>
    <row r="182" spans="1:18" s="470" customFormat="1" ht="9.9499999999999993" customHeight="1" thickTop="1">
      <c r="A182" s="468"/>
      <c r="B182" s="495"/>
      <c r="C182" s="496"/>
      <c r="D182" s="496"/>
      <c r="E182" s="696"/>
      <c r="F182" s="696"/>
      <c r="G182" s="495"/>
      <c r="H182" s="543"/>
      <c r="I182" s="544"/>
      <c r="J182" s="544"/>
      <c r="K182" s="544"/>
      <c r="L182" s="495"/>
      <c r="M182" s="634"/>
      <c r="N182" s="544"/>
      <c r="O182" s="544"/>
      <c r="P182" s="769"/>
      <c r="Q182"/>
    </row>
    <row r="183" spans="1:18" s="470" customFormat="1" ht="22.5" customHeight="1">
      <c r="A183" s="468"/>
      <c r="B183" s="469" t="s">
        <v>621</v>
      </c>
      <c r="C183" s="469"/>
      <c r="D183" s="469"/>
      <c r="E183" s="469"/>
      <c r="F183" s="469"/>
      <c r="G183" s="469"/>
      <c r="H183" s="469"/>
      <c r="I183" s="469"/>
      <c r="J183" s="469"/>
      <c r="K183" s="469"/>
      <c r="L183" s="469"/>
      <c r="M183" s="469"/>
      <c r="N183" s="469"/>
      <c r="O183" s="469"/>
      <c r="P183" s="469"/>
      <c r="Q183" s="469"/>
    </row>
    <row r="184" spans="1:18" s="470" customFormat="1" ht="12" customHeight="1">
      <c r="A184" s="468"/>
      <c r="B184" s="471" t="s">
        <v>622</v>
      </c>
      <c r="C184" s="472"/>
      <c r="D184" s="472"/>
      <c r="E184" s="473"/>
      <c r="F184" s="473"/>
      <c r="G184" s="472"/>
      <c r="H184" s="472"/>
      <c r="I184" s="472"/>
      <c r="J184" s="472"/>
      <c r="K184" s="473"/>
      <c r="L184" s="472"/>
      <c r="M184" s="474"/>
      <c r="N184"/>
      <c r="O184"/>
      <c r="P184" s="474"/>
      <c r="Q184"/>
    </row>
    <row r="185" spans="1:18" s="470" customFormat="1" ht="12" customHeight="1">
      <c r="A185" s="468"/>
      <c r="B185" s="475" t="s">
        <v>623</v>
      </c>
      <c r="C185" s="472"/>
      <c r="D185" s="472"/>
      <c r="E185" s="473"/>
      <c r="F185" s="473"/>
      <c r="G185" s="472"/>
      <c r="H185" s="472"/>
      <c r="I185" s="472"/>
      <c r="J185" s="472"/>
      <c r="K185" s="473"/>
      <c r="L185" s="472"/>
      <c r="M185" s="474"/>
      <c r="N185"/>
      <c r="O185"/>
      <c r="P185" s="474"/>
      <c r="Q185"/>
    </row>
    <row r="186" spans="1:18" s="470" customFormat="1" ht="6" customHeight="1">
      <c r="A186" s="468"/>
      <c r="B186"/>
      <c r="C186"/>
      <c r="D186"/>
      <c r="E186" s="476"/>
      <c r="F186" s="476"/>
      <c r="G186"/>
      <c r="H186"/>
      <c r="I186"/>
      <c r="J186"/>
      <c r="K186" s="476"/>
      <c r="L186"/>
      <c r="M186" s="474"/>
      <c r="N186"/>
      <c r="O186"/>
      <c r="P186" s="474"/>
      <c r="Q186"/>
    </row>
    <row r="187" spans="1:18" ht="18.75" customHeight="1" thickBot="1">
      <c r="B187" s="649"/>
      <c r="C187" s="835" t="s">
        <v>624</v>
      </c>
      <c r="D187" s="835"/>
      <c r="E187" s="836" t="s">
        <v>797</v>
      </c>
      <c r="F187" s="837"/>
      <c r="L187" s="649"/>
      <c r="M187" s="685"/>
    </row>
    <row r="188" spans="1:18" ht="18.75" customHeight="1" thickTop="1" thickBot="1">
      <c r="B188" s="552"/>
      <c r="C188" s="553" t="s">
        <v>798</v>
      </c>
      <c r="D188" s="553"/>
      <c r="E188" s="554"/>
      <c r="F188" s="555"/>
      <c r="G188" s="556"/>
      <c r="H188" s="556"/>
      <c r="I188" s="557"/>
      <c r="J188" s="557"/>
      <c r="K188" s="558"/>
      <c r="L188" s="838"/>
      <c r="M188" s="696"/>
      <c r="N188" s="696"/>
      <c r="O188" s="696"/>
      <c r="P188" s="696"/>
      <c r="Q188" s="496"/>
    </row>
    <row r="189" spans="1:18" ht="15" customHeight="1" thickTop="1">
      <c r="B189" s="561"/>
      <c r="C189" s="493" t="s">
        <v>799</v>
      </c>
      <c r="D189" s="492"/>
      <c r="E189" s="493"/>
      <c r="F189" s="493"/>
      <c r="G189" s="494"/>
      <c r="H189" s="495"/>
      <c r="I189" s="495"/>
      <c r="J189" s="495"/>
      <c r="K189" s="493"/>
      <c r="L189" s="562"/>
      <c r="M189" s="667"/>
      <c r="N189" s="495"/>
      <c r="O189" s="495"/>
      <c r="P189" s="496"/>
      <c r="Q189" s="495"/>
    </row>
    <row r="190" spans="1:18" ht="6" customHeight="1">
      <c r="B190" s="561"/>
      <c r="C190" s="495"/>
      <c r="D190" s="495"/>
      <c r="E190" s="495"/>
      <c r="F190" s="495"/>
      <c r="G190" s="495"/>
      <c r="H190" s="495"/>
      <c r="I190" s="495"/>
      <c r="J190" s="495"/>
      <c r="K190" s="495"/>
      <c r="L190" s="562"/>
      <c r="M190" s="839"/>
      <c r="N190" s="495"/>
      <c r="O190" s="495"/>
      <c r="P190" s="496"/>
      <c r="Q190" s="495"/>
    </row>
    <row r="191" spans="1:18" s="841" customFormat="1" ht="15" customHeight="1">
      <c r="A191" s="675"/>
      <c r="B191" s="676"/>
      <c r="C191" s="804" t="s">
        <v>800</v>
      </c>
      <c r="D191" s="804"/>
      <c r="E191" s="804"/>
      <c r="F191" s="804"/>
      <c r="G191" s="653"/>
      <c r="H191" s="716"/>
      <c r="I191" s="716"/>
      <c r="J191" s="716"/>
      <c r="K191" s="716"/>
      <c r="L191" s="739"/>
      <c r="M191" s="840"/>
      <c r="N191" s="840"/>
      <c r="O191" s="840"/>
      <c r="P191" s="840"/>
      <c r="Q191" s="742"/>
      <c r="R191" s="681"/>
    </row>
    <row r="192" spans="1:18" ht="15" customHeight="1">
      <c r="B192" s="561"/>
      <c r="C192" s="805"/>
      <c r="D192" s="805"/>
      <c r="E192" s="805"/>
      <c r="F192" s="805"/>
      <c r="G192" s="653"/>
      <c r="H192" s="721"/>
      <c r="I192" s="721"/>
      <c r="J192" s="721"/>
      <c r="K192" s="721"/>
      <c r="L192" s="717"/>
      <c r="M192" s="842"/>
      <c r="N192" s="842"/>
      <c r="O192" s="842"/>
      <c r="P192" s="842"/>
      <c r="Q192" s="495"/>
    </row>
    <row r="193" spans="1:18" ht="15" customHeight="1">
      <c r="B193" s="561"/>
      <c r="C193" s="722"/>
      <c r="D193" s="723"/>
      <c r="E193" s="509" t="s">
        <v>633</v>
      </c>
      <c r="F193" s="657" t="s">
        <v>760</v>
      </c>
      <c r="G193" s="503"/>
      <c r="H193" s="724"/>
      <c r="I193" s="724"/>
      <c r="J193" s="724"/>
      <c r="K193" s="724"/>
      <c r="L193" s="717"/>
      <c r="M193" s="842"/>
      <c r="N193" s="842"/>
      <c r="O193" s="842"/>
      <c r="P193" s="842"/>
      <c r="Q193" s="495"/>
    </row>
    <row r="194" spans="1:18" ht="15" customHeight="1">
      <c r="B194" s="561"/>
      <c r="C194" s="843" t="s">
        <v>636</v>
      </c>
      <c r="D194" s="844" t="s">
        <v>637</v>
      </c>
      <c r="E194" s="844"/>
      <c r="F194" s="844"/>
      <c r="G194" s="495"/>
      <c r="H194" s="540"/>
      <c r="I194" s="726"/>
      <c r="J194" s="726"/>
      <c r="K194" s="726"/>
      <c r="L194" s="728"/>
      <c r="M194" s="842"/>
      <c r="N194" s="842"/>
      <c r="O194" s="842"/>
      <c r="P194" s="842"/>
      <c r="Q194" s="495"/>
    </row>
    <row r="195" spans="1:18" ht="15" customHeight="1">
      <c r="B195" s="561"/>
      <c r="C195" s="845" t="s">
        <v>801</v>
      </c>
      <c r="D195" s="846" t="s">
        <v>802</v>
      </c>
      <c r="E195" s="846"/>
      <c r="F195" s="846"/>
      <c r="G195" s="495"/>
      <c r="H195" s="847"/>
      <c r="I195" s="654"/>
      <c r="J195" s="654"/>
      <c r="K195" s="654"/>
      <c r="L195" s="728"/>
      <c r="M195" s="842"/>
      <c r="N195" s="842"/>
      <c r="O195" s="842"/>
      <c r="P195" s="842"/>
      <c r="Q195" s="495"/>
      <c r="R195" s="699"/>
    </row>
    <row r="196" spans="1:18" s="470" customFormat="1" ht="15" customHeight="1">
      <c r="A196" s="468"/>
      <c r="B196" s="561"/>
      <c r="C196" s="848"/>
      <c r="D196" s="849"/>
      <c r="E196" s="849"/>
      <c r="F196" s="849"/>
      <c r="G196" s="495"/>
      <c r="H196" s="847"/>
      <c r="I196" s="632"/>
      <c r="J196" s="632"/>
      <c r="K196" s="632"/>
      <c r="L196" s="728"/>
      <c r="M196" s="842"/>
      <c r="N196" s="842"/>
      <c r="O196" s="842"/>
      <c r="P196" s="842"/>
      <c r="Q196" s="495"/>
    </row>
    <row r="197" spans="1:18" s="470" customFormat="1" ht="9.9499999999999993" customHeight="1" thickBot="1">
      <c r="A197" s="468"/>
      <c r="B197" s="648"/>
      <c r="C197" s="649"/>
      <c r="D197" s="649"/>
      <c r="E197" s="650"/>
      <c r="F197" s="650"/>
      <c r="G197" s="649"/>
      <c r="H197" s="649"/>
      <c r="I197" s="649"/>
      <c r="J197" s="649"/>
      <c r="K197" s="650"/>
      <c r="L197" s="652"/>
      <c r="M197" s="667"/>
      <c r="N197" s="495"/>
      <c r="O197" s="495"/>
      <c r="P197" s="496"/>
      <c r="Q197" s="495"/>
    </row>
    <row r="198" spans="1:18" s="470" customFormat="1" ht="9.9499999999999993" customHeight="1" thickTop="1">
      <c r="A198" s="468"/>
      <c r="B198" s="495"/>
      <c r="C198" s="847"/>
      <c r="D198" s="560"/>
      <c r="E198" s="560"/>
      <c r="F198" s="560"/>
      <c r="G198" s="495"/>
      <c r="H198" s="847"/>
      <c r="I198" s="632"/>
      <c r="J198" s="632"/>
      <c r="K198" s="632"/>
      <c r="L198" s="727"/>
      <c r="M198" s="842"/>
      <c r="N198" s="842"/>
      <c r="O198" s="842"/>
      <c r="P198" s="842"/>
      <c r="Q198" s="495"/>
    </row>
    <row r="199" spans="1:18" s="470" customFormat="1" ht="18.75" customHeight="1" thickBot="1">
      <c r="A199" s="468"/>
      <c r="B199" s="474"/>
      <c r="C199" s="850" t="s">
        <v>624</v>
      </c>
      <c r="D199" s="850"/>
      <c r="E199" s="851" t="s">
        <v>803</v>
      </c>
      <c r="F199" s="852"/>
      <c r="G199"/>
      <c r="H199"/>
      <c r="I199"/>
      <c r="J199"/>
      <c r="K199" s="476"/>
      <c r="L199"/>
      <c r="M199" s="474"/>
      <c r="N199"/>
      <c r="O199"/>
      <c r="P199" s="853"/>
      <c r="Q199"/>
    </row>
    <row r="200" spans="1:18" s="470" customFormat="1" ht="18.75" customHeight="1" thickTop="1" thickBot="1">
      <c r="A200" s="468"/>
      <c r="B200" s="482"/>
      <c r="C200" s="483" t="s">
        <v>804</v>
      </c>
      <c r="D200" s="483"/>
      <c r="E200" s="484"/>
      <c r="F200" s="485"/>
      <c r="G200" s="486"/>
      <c r="H200" s="486"/>
      <c r="I200" s="487"/>
      <c r="J200" s="487"/>
      <c r="K200" s="488"/>
      <c r="L200" s="488"/>
      <c r="M200" s="488"/>
      <c r="N200" s="488"/>
      <c r="O200" s="488"/>
      <c r="P200" s="488"/>
      <c r="Q200" s="489"/>
    </row>
    <row r="201" spans="1:18" s="470" customFormat="1" ht="15" customHeight="1" thickTop="1">
      <c r="A201" s="468"/>
      <c r="B201" s="490"/>
      <c r="C201" s="491" t="s">
        <v>805</v>
      </c>
      <c r="D201" s="492"/>
      <c r="E201" s="493"/>
      <c r="F201" s="493"/>
      <c r="G201" s="494"/>
      <c r="H201" s="495"/>
      <c r="I201" s="495"/>
      <c r="J201" s="495"/>
      <c r="K201" s="493"/>
      <c r="L201" s="494"/>
      <c r="M201" s="496"/>
      <c r="N201" s="495"/>
      <c r="O201" s="495"/>
      <c r="P201" s="696"/>
      <c r="Q201" s="497"/>
    </row>
    <row r="202" spans="1:18" s="470" customFormat="1" ht="6" customHeight="1">
      <c r="A202" s="468"/>
      <c r="B202" s="490"/>
      <c r="C202" s="495"/>
      <c r="D202" s="495"/>
      <c r="E202" s="493"/>
      <c r="F202" s="493"/>
      <c r="G202" s="495"/>
      <c r="H202" s="495"/>
      <c r="I202" s="495"/>
      <c r="J202" s="495"/>
      <c r="K202" s="493"/>
      <c r="L202" s="495"/>
      <c r="M202" s="496"/>
      <c r="N202" s="495"/>
      <c r="O202" s="495"/>
      <c r="P202" s="696"/>
      <c r="Q202" s="497"/>
    </row>
    <row r="203" spans="1:18" s="681" customFormat="1" ht="15" customHeight="1">
      <c r="A203" s="675"/>
      <c r="B203" s="738"/>
      <c r="C203" s="804" t="s">
        <v>806</v>
      </c>
      <c r="D203" s="804"/>
      <c r="E203" s="804"/>
      <c r="F203" s="804"/>
      <c r="G203" s="742"/>
      <c r="H203" s="713" t="s">
        <v>807</v>
      </c>
      <c r="I203" s="714"/>
      <c r="J203" s="714"/>
      <c r="K203" s="715"/>
      <c r="L203" s="742"/>
      <c r="M203" s="854"/>
      <c r="N203" s="854"/>
      <c r="O203" s="854"/>
      <c r="P203" s="854"/>
      <c r="Q203" s="855"/>
    </row>
    <row r="204" spans="1:18" s="691" customFormat="1" ht="15" customHeight="1">
      <c r="A204" s="686"/>
      <c r="B204" s="743"/>
      <c r="C204" s="805"/>
      <c r="D204" s="805"/>
      <c r="E204" s="805"/>
      <c r="F204" s="805"/>
      <c r="G204" s="750"/>
      <c r="H204" s="856" t="s">
        <v>808</v>
      </c>
      <c r="I204" s="857"/>
      <c r="J204" s="857"/>
      <c r="K204" s="858"/>
      <c r="L204" s="750"/>
      <c r="M204" s="854"/>
      <c r="N204" s="854"/>
      <c r="O204" s="854"/>
      <c r="P204" s="854"/>
      <c r="Q204" s="859"/>
    </row>
    <row r="205" spans="1:18" s="470" customFormat="1" ht="15" customHeight="1">
      <c r="A205" s="468"/>
      <c r="B205" s="490"/>
      <c r="C205" s="722"/>
      <c r="D205" s="723"/>
      <c r="E205" s="509" t="s">
        <v>633</v>
      </c>
      <c r="F205" s="657" t="s">
        <v>809</v>
      </c>
      <c r="G205" s="495"/>
      <c r="H205" s="655"/>
      <c r="I205" s="656"/>
      <c r="J205" s="509" t="s">
        <v>633</v>
      </c>
      <c r="K205" s="657" t="s">
        <v>809</v>
      </c>
      <c r="L205" s="495"/>
      <c r="M205" s="860"/>
      <c r="N205" s="860"/>
      <c r="O205" s="860"/>
      <c r="P205" s="860"/>
      <c r="Q205" s="497"/>
    </row>
    <row r="206" spans="1:18" s="470" customFormat="1" ht="15" customHeight="1">
      <c r="A206" s="468"/>
      <c r="B206" s="490"/>
      <c r="C206" s="725" t="s">
        <v>636</v>
      </c>
      <c r="D206" s="844" t="s">
        <v>637</v>
      </c>
      <c r="E206" s="844"/>
      <c r="F206" s="844"/>
      <c r="G206" s="495"/>
      <c r="H206" s="725" t="s">
        <v>636</v>
      </c>
      <c r="I206" s="844" t="s">
        <v>637</v>
      </c>
      <c r="J206" s="844"/>
      <c r="K206" s="844"/>
      <c r="L206" s="495"/>
      <c r="M206" s="861"/>
      <c r="N206" s="726"/>
      <c r="O206" s="726"/>
      <c r="P206" s="726"/>
      <c r="Q206" s="497"/>
    </row>
    <row r="207" spans="1:18" s="470" customFormat="1" ht="15" customHeight="1">
      <c r="A207" s="468"/>
      <c r="B207" s="490"/>
      <c r="C207" s="523" t="s">
        <v>810</v>
      </c>
      <c r="D207" s="862" t="s">
        <v>811</v>
      </c>
      <c r="E207" s="863"/>
      <c r="F207" s="864"/>
      <c r="G207" s="496"/>
      <c r="H207" s="794" t="s">
        <v>188</v>
      </c>
      <c r="I207" s="760" t="s">
        <v>812</v>
      </c>
      <c r="J207" s="661"/>
      <c r="K207" s="662"/>
      <c r="L207" s="496"/>
      <c r="M207" s="865"/>
      <c r="N207" s="866"/>
      <c r="O207" s="866"/>
      <c r="P207" s="866"/>
      <c r="Q207" s="497"/>
    </row>
    <row r="208" spans="1:18" s="470" customFormat="1" ht="15" customHeight="1">
      <c r="A208" s="468"/>
      <c r="B208" s="490"/>
      <c r="C208" s="530" t="s">
        <v>813</v>
      </c>
      <c r="D208" s="867" t="s">
        <v>814</v>
      </c>
      <c r="E208" s="868"/>
      <c r="F208" s="869"/>
      <c r="G208" s="496"/>
      <c r="H208" s="761"/>
      <c r="I208" s="764" t="s">
        <v>815</v>
      </c>
      <c r="J208" s="765"/>
      <c r="K208" s="766"/>
      <c r="L208" s="496"/>
      <c r="M208" s="865"/>
      <c r="N208" s="866"/>
      <c r="O208" s="866"/>
      <c r="P208" s="866"/>
      <c r="Q208" s="497"/>
    </row>
    <row r="209" spans="1:17" s="470" customFormat="1" ht="15" customHeight="1">
      <c r="A209" s="468"/>
      <c r="B209" s="490"/>
      <c r="C209" s="496"/>
      <c r="D209" s="496"/>
      <c r="E209" s="696"/>
      <c r="F209" s="696"/>
      <c r="G209" s="496"/>
      <c r="H209" s="496"/>
      <c r="I209" s="496"/>
      <c r="J209" s="496"/>
      <c r="K209" s="696"/>
      <c r="L209" s="496"/>
      <c r="M209" s="496"/>
      <c r="N209" s="496"/>
      <c r="O209" s="496"/>
      <c r="P209" s="696"/>
      <c r="Q209" s="497"/>
    </row>
    <row r="210" spans="1:17" s="681" customFormat="1" ht="15" customHeight="1">
      <c r="A210" s="675"/>
      <c r="B210" s="738"/>
      <c r="C210" s="713" t="s">
        <v>816</v>
      </c>
      <c r="D210" s="714"/>
      <c r="E210" s="714"/>
      <c r="F210" s="715"/>
      <c r="G210" s="679"/>
      <c r="H210" s="804" t="s">
        <v>94</v>
      </c>
      <c r="I210" s="804"/>
      <c r="J210" s="804"/>
      <c r="K210" s="804"/>
      <c r="M210" s="713" t="s">
        <v>817</v>
      </c>
      <c r="N210" s="714"/>
      <c r="O210" s="714"/>
      <c r="P210" s="715"/>
      <c r="Q210" s="855"/>
    </row>
    <row r="211" spans="1:17" s="691" customFormat="1" ht="15" customHeight="1">
      <c r="A211" s="686"/>
      <c r="B211" s="743"/>
      <c r="C211" s="856" t="s">
        <v>818</v>
      </c>
      <c r="D211" s="857"/>
      <c r="E211" s="857"/>
      <c r="F211" s="858"/>
      <c r="G211" s="688"/>
      <c r="H211" s="805"/>
      <c r="I211" s="805"/>
      <c r="J211" s="805"/>
      <c r="K211" s="805"/>
      <c r="M211" s="856" t="s">
        <v>819</v>
      </c>
      <c r="N211" s="857"/>
      <c r="O211" s="857"/>
      <c r="P211" s="858"/>
      <c r="Q211" s="859"/>
    </row>
    <row r="212" spans="1:17" s="470" customFormat="1" ht="15" customHeight="1">
      <c r="A212" s="468"/>
      <c r="B212" s="490"/>
      <c r="C212" s="722"/>
      <c r="D212" s="723"/>
      <c r="E212" s="509" t="s">
        <v>633</v>
      </c>
      <c r="F212" s="870" t="s">
        <v>820</v>
      </c>
      <c r="G212" s="496"/>
      <c r="H212" s="722"/>
      <c r="I212" s="723"/>
      <c r="J212" s="509" t="s">
        <v>633</v>
      </c>
      <c r="K212" s="657" t="s">
        <v>821</v>
      </c>
      <c r="M212" s="722"/>
      <c r="N212" s="723"/>
      <c r="O212" s="509" t="s">
        <v>633</v>
      </c>
      <c r="P212" s="870" t="s">
        <v>822</v>
      </c>
      <c r="Q212" s="497"/>
    </row>
    <row r="213" spans="1:17" s="470" customFormat="1" ht="15" customHeight="1">
      <c r="A213" s="468"/>
      <c r="B213" s="490"/>
      <c r="C213" s="767" t="s">
        <v>636</v>
      </c>
      <c r="D213" s="791" t="s">
        <v>637</v>
      </c>
      <c r="E213" s="791"/>
      <c r="F213" s="791"/>
      <c r="G213" s="496"/>
      <c r="H213" s="767" t="s">
        <v>636</v>
      </c>
      <c r="I213" s="791" t="s">
        <v>637</v>
      </c>
      <c r="J213" s="791"/>
      <c r="K213" s="791"/>
      <c r="M213" s="767" t="s">
        <v>636</v>
      </c>
      <c r="N213" s="791" t="s">
        <v>637</v>
      </c>
      <c r="O213" s="791"/>
      <c r="P213" s="791"/>
      <c r="Q213" s="497"/>
    </row>
    <row r="214" spans="1:17" s="470" customFormat="1" ht="15" customHeight="1">
      <c r="A214" s="468"/>
      <c r="B214" s="490"/>
      <c r="C214" s="523" t="s">
        <v>823</v>
      </c>
      <c r="D214" s="578" t="s">
        <v>824</v>
      </c>
      <c r="E214" s="826"/>
      <c r="F214" s="827"/>
      <c r="G214" s="610"/>
      <c r="H214" s="871" t="s">
        <v>190</v>
      </c>
      <c r="I214" s="760" t="s">
        <v>825</v>
      </c>
      <c r="J214" s="661"/>
      <c r="K214" s="662"/>
      <c r="L214" s="872"/>
      <c r="M214" s="871" t="s">
        <v>191</v>
      </c>
      <c r="N214" s="760" t="s">
        <v>826</v>
      </c>
      <c r="O214" s="661"/>
      <c r="P214" s="662"/>
      <c r="Q214" s="497"/>
    </row>
    <row r="215" spans="1:17" s="470" customFormat="1" ht="15" customHeight="1">
      <c r="A215" s="468"/>
      <c r="B215" s="490"/>
      <c r="C215" s="530" t="s">
        <v>827</v>
      </c>
      <c r="D215" s="828" t="s">
        <v>828</v>
      </c>
      <c r="E215" s="829"/>
      <c r="F215" s="830"/>
      <c r="G215" s="610"/>
      <c r="H215" s="848"/>
      <c r="I215" s="764" t="s">
        <v>829</v>
      </c>
      <c r="J215" s="765"/>
      <c r="K215" s="766"/>
      <c r="L215" s="872"/>
      <c r="M215" s="848"/>
      <c r="N215" s="764" t="s">
        <v>830</v>
      </c>
      <c r="O215" s="765"/>
      <c r="P215" s="766"/>
      <c r="Q215" s="497"/>
    </row>
    <row r="216" spans="1:17" s="470" customFormat="1" ht="9.9499999999999993" customHeight="1" thickBot="1">
      <c r="A216" s="468"/>
      <c r="B216" s="648"/>
      <c r="C216" s="649"/>
      <c r="D216" s="649"/>
      <c r="E216" s="650"/>
      <c r="F216" s="650"/>
      <c r="G216" s="649"/>
      <c r="H216" s="649"/>
      <c r="I216" s="649"/>
      <c r="J216" s="649"/>
      <c r="K216" s="650"/>
      <c r="L216" s="649"/>
      <c r="M216" s="873"/>
      <c r="N216" s="874"/>
      <c r="O216" s="874"/>
      <c r="P216" s="875"/>
      <c r="Q216" s="876"/>
    </row>
    <row r="217" spans="1:17" s="470" customFormat="1" ht="9.9499999999999993" customHeight="1" thickTop="1">
      <c r="A217" s="468"/>
      <c r="B217" s="495"/>
      <c r="C217" s="847"/>
      <c r="D217" s="560"/>
      <c r="E217" s="560"/>
      <c r="F217" s="560"/>
      <c r="G217" s="495"/>
      <c r="H217" s="847"/>
      <c r="I217" s="632"/>
      <c r="J217" s="632"/>
      <c r="K217" s="632"/>
      <c r="L217" s="727"/>
      <c r="M217" s="842"/>
      <c r="N217" s="842"/>
      <c r="O217" s="842"/>
      <c r="P217" s="842"/>
      <c r="Q217" s="495"/>
    </row>
    <row r="218" spans="1:17" s="470" customFormat="1" ht="18.75" customHeight="1" thickBot="1">
      <c r="A218" s="468"/>
      <c r="B218" s="474"/>
      <c r="C218" s="850" t="s">
        <v>624</v>
      </c>
      <c r="D218" s="850"/>
      <c r="E218" s="851" t="s">
        <v>803</v>
      </c>
      <c r="F218" s="852"/>
      <c r="G218"/>
      <c r="H218" s="478" t="s">
        <v>624</v>
      </c>
      <c r="I218" s="479"/>
      <c r="J218" s="480" t="s">
        <v>625</v>
      </c>
      <c r="K218" s="481"/>
      <c r="L218"/>
      <c r="M218" s="474"/>
      <c r="N218"/>
      <c r="O218"/>
      <c r="P218" s="853"/>
      <c r="Q218"/>
    </row>
    <row r="219" spans="1:17" s="470" customFormat="1" ht="18.75" customHeight="1" thickTop="1" thickBot="1">
      <c r="A219" s="468"/>
      <c r="B219" s="482"/>
      <c r="C219" s="483" t="s">
        <v>831</v>
      </c>
      <c r="D219" s="483"/>
      <c r="E219" s="484"/>
      <c r="F219" s="485"/>
      <c r="G219" s="486"/>
      <c r="H219" s="486"/>
      <c r="I219" s="487"/>
      <c r="J219" s="487"/>
      <c r="K219" s="488"/>
      <c r="L219" s="489"/>
      <c r="M219" s="877"/>
      <c r="N219" s="630"/>
      <c r="O219" s="630"/>
      <c r="P219" s="630"/>
    </row>
    <row r="220" spans="1:17" s="470" customFormat="1" ht="15" customHeight="1" thickTop="1">
      <c r="A220" s="468"/>
      <c r="B220" s="490"/>
      <c r="C220" s="878" t="s">
        <v>832</v>
      </c>
      <c r="D220" s="492"/>
      <c r="E220" s="493"/>
      <c r="F220" s="493"/>
      <c r="G220" s="494"/>
      <c r="H220" s="495"/>
      <c r="I220" s="495"/>
      <c r="J220" s="495"/>
      <c r="K220" s="493"/>
      <c r="L220" s="497"/>
      <c r="M220" s="879"/>
      <c r="N220" s="493"/>
      <c r="O220" s="493"/>
      <c r="P220" s="493"/>
    </row>
    <row r="221" spans="1:17" s="470" customFormat="1" ht="6" customHeight="1">
      <c r="A221" s="468"/>
      <c r="B221" s="490"/>
      <c r="C221" s="495"/>
      <c r="D221" s="495"/>
      <c r="E221" s="493"/>
      <c r="F221" s="493"/>
      <c r="G221" s="495"/>
      <c r="H221" s="495"/>
      <c r="I221" s="495"/>
      <c r="J221" s="495"/>
      <c r="K221" s="493"/>
      <c r="L221" s="497"/>
      <c r="M221" s="880"/>
      <c r="N221" s="495"/>
      <c r="O221" s="495"/>
      <c r="P221" s="839"/>
    </row>
    <row r="222" spans="1:17" s="681" customFormat="1" ht="15" customHeight="1">
      <c r="A222" s="675"/>
      <c r="B222" s="738"/>
      <c r="C222" s="713" t="s">
        <v>833</v>
      </c>
      <c r="D222" s="714"/>
      <c r="E222" s="714"/>
      <c r="F222" s="715"/>
      <c r="G222" s="742"/>
      <c r="H222" s="713" t="s">
        <v>834</v>
      </c>
      <c r="I222" s="714"/>
      <c r="J222" s="714"/>
      <c r="K222" s="715"/>
      <c r="L222" s="855"/>
      <c r="M222" s="881"/>
      <c r="N222" s="882"/>
      <c r="O222" s="882"/>
      <c r="P222" s="741"/>
    </row>
    <row r="223" spans="1:17" s="691" customFormat="1" ht="15" customHeight="1">
      <c r="A223" s="686"/>
      <c r="B223" s="743"/>
      <c r="C223" s="856" t="s">
        <v>835</v>
      </c>
      <c r="D223" s="857"/>
      <c r="E223" s="857"/>
      <c r="F223" s="858"/>
      <c r="G223" s="750"/>
      <c r="H223" s="856" t="s">
        <v>808</v>
      </c>
      <c r="I223" s="857"/>
      <c r="J223" s="857"/>
      <c r="K223" s="858"/>
      <c r="L223" s="859"/>
      <c r="M223" s="883"/>
      <c r="N223" s="884"/>
      <c r="O223" s="884"/>
      <c r="P223" s="749"/>
    </row>
    <row r="224" spans="1:17" s="470" customFormat="1" ht="15" customHeight="1">
      <c r="A224" s="468"/>
      <c r="B224" s="490"/>
      <c r="C224" s="655"/>
      <c r="D224" s="656"/>
      <c r="E224" s="509" t="s">
        <v>633</v>
      </c>
      <c r="F224" s="657" t="s">
        <v>836</v>
      </c>
      <c r="G224" s="495"/>
      <c r="H224" s="655"/>
      <c r="I224" s="656"/>
      <c r="J224" s="509" t="s">
        <v>633</v>
      </c>
      <c r="K224" s="657" t="s">
        <v>837</v>
      </c>
      <c r="L224" s="497"/>
      <c r="M224" s="885"/>
      <c r="N224" s="860"/>
      <c r="O224" s="860"/>
      <c r="P224" s="685"/>
    </row>
    <row r="225" spans="1:18" s="470" customFormat="1" ht="15" customHeight="1">
      <c r="A225" s="468"/>
      <c r="B225" s="490"/>
      <c r="C225" s="725" t="s">
        <v>636</v>
      </c>
      <c r="D225" s="844" t="s">
        <v>637</v>
      </c>
      <c r="E225" s="844"/>
      <c r="F225" s="844"/>
      <c r="G225" s="495"/>
      <c r="H225" s="725" t="s">
        <v>636</v>
      </c>
      <c r="I225" s="844" t="s">
        <v>637</v>
      </c>
      <c r="J225" s="844"/>
      <c r="K225" s="844"/>
      <c r="L225" s="497"/>
      <c r="M225" s="886"/>
      <c r="N225" s="541"/>
      <c r="O225" s="541"/>
      <c r="P225" s="685"/>
    </row>
    <row r="226" spans="1:18" s="470" customFormat="1" ht="15" customHeight="1">
      <c r="A226" s="468"/>
      <c r="B226" s="490"/>
      <c r="C226" s="845" t="s">
        <v>192</v>
      </c>
      <c r="D226" s="795" t="s">
        <v>639</v>
      </c>
      <c r="E226" s="795"/>
      <c r="F226" s="795"/>
      <c r="G226" s="610"/>
      <c r="H226" s="871" t="s">
        <v>193</v>
      </c>
      <c r="I226" s="760" t="s">
        <v>838</v>
      </c>
      <c r="J226" s="661"/>
      <c r="K226" s="662"/>
      <c r="L226" s="497"/>
      <c r="M226" s="887"/>
      <c r="N226" s="544"/>
      <c r="O226" s="544"/>
      <c r="P226" s="685"/>
    </row>
    <row r="227" spans="1:18" s="470" customFormat="1" ht="15" customHeight="1">
      <c r="A227" s="468"/>
      <c r="B227" s="490"/>
      <c r="C227" s="848"/>
      <c r="D227" s="803"/>
      <c r="E227" s="803"/>
      <c r="F227" s="803"/>
      <c r="G227" s="610"/>
      <c r="H227" s="848"/>
      <c r="I227" s="764" t="s">
        <v>839</v>
      </c>
      <c r="J227" s="765"/>
      <c r="K227" s="766"/>
      <c r="L227" s="497"/>
      <c r="M227" s="887"/>
      <c r="N227" s="544"/>
      <c r="O227" s="544"/>
      <c r="P227" s="685"/>
    </row>
    <row r="228" spans="1:18" s="470" customFormat="1" ht="15" customHeight="1">
      <c r="A228" s="468"/>
      <c r="B228" s="490"/>
      <c r="C228" s="610"/>
      <c r="D228" s="610"/>
      <c r="E228" s="630"/>
      <c r="F228" s="630"/>
      <c r="G228" s="610"/>
      <c r="H228" s="610"/>
      <c r="I228" s="610"/>
      <c r="J228" s="610"/>
      <c r="K228" s="630"/>
      <c r="L228" s="497"/>
      <c r="M228" s="880"/>
      <c r="N228" s="495"/>
      <c r="O228" s="495"/>
      <c r="P228" s="888"/>
    </row>
    <row r="229" spans="1:18" s="681" customFormat="1" ht="15" customHeight="1">
      <c r="A229" s="675"/>
      <c r="B229" s="738"/>
      <c r="C229" s="713" t="s">
        <v>840</v>
      </c>
      <c r="D229" s="714"/>
      <c r="E229" s="714"/>
      <c r="F229" s="715"/>
      <c r="G229" s="889"/>
      <c r="H229" s="804" t="s">
        <v>96</v>
      </c>
      <c r="I229" s="804"/>
      <c r="J229" s="804"/>
      <c r="K229" s="804"/>
      <c r="L229" s="855"/>
      <c r="M229" s="890"/>
      <c r="N229" s="891"/>
      <c r="O229" s="891"/>
      <c r="P229" s="891"/>
    </row>
    <row r="230" spans="1:18" s="691" customFormat="1" ht="15" customHeight="1">
      <c r="A230" s="686"/>
      <c r="B230" s="743"/>
      <c r="C230" s="856" t="s">
        <v>841</v>
      </c>
      <c r="D230" s="857"/>
      <c r="E230" s="857"/>
      <c r="F230" s="858"/>
      <c r="G230" s="689"/>
      <c r="H230" s="805"/>
      <c r="I230" s="805"/>
      <c r="J230" s="805"/>
      <c r="K230" s="805"/>
      <c r="L230" s="859"/>
      <c r="M230" s="890"/>
      <c r="N230" s="891"/>
      <c r="O230" s="891"/>
      <c r="P230" s="891"/>
    </row>
    <row r="231" spans="1:18" s="470" customFormat="1" ht="15" customHeight="1">
      <c r="A231" s="468"/>
      <c r="B231" s="490"/>
      <c r="C231" s="655"/>
      <c r="D231" s="656"/>
      <c r="E231" s="509" t="s">
        <v>633</v>
      </c>
      <c r="F231" s="657" t="s">
        <v>821</v>
      </c>
      <c r="G231" s="610"/>
      <c r="H231" s="722"/>
      <c r="I231" s="723"/>
      <c r="J231" s="509" t="s">
        <v>633</v>
      </c>
      <c r="K231" s="657" t="s">
        <v>842</v>
      </c>
      <c r="L231" s="497"/>
      <c r="M231" s="892"/>
      <c r="N231" s="893"/>
      <c r="O231" s="893"/>
      <c r="P231" s="893"/>
    </row>
    <row r="232" spans="1:18" s="470" customFormat="1" ht="15" customHeight="1">
      <c r="A232" s="468"/>
      <c r="B232" s="490"/>
      <c r="C232" s="894" t="s">
        <v>636</v>
      </c>
      <c r="D232" s="895" t="s">
        <v>637</v>
      </c>
      <c r="E232" s="895"/>
      <c r="F232" s="895"/>
      <c r="G232" s="610"/>
      <c r="H232" s="894" t="s">
        <v>636</v>
      </c>
      <c r="I232" s="895" t="s">
        <v>637</v>
      </c>
      <c r="J232" s="895"/>
      <c r="K232" s="895"/>
      <c r="L232" s="497"/>
      <c r="M232" s="886"/>
      <c r="N232" s="896"/>
      <c r="O232" s="896"/>
      <c r="P232" s="896"/>
    </row>
    <row r="233" spans="1:18" s="470" customFormat="1" ht="15" customHeight="1">
      <c r="A233" s="468"/>
      <c r="B233" s="490"/>
      <c r="C233" s="871" t="s">
        <v>194</v>
      </c>
      <c r="D233" s="760" t="s">
        <v>843</v>
      </c>
      <c r="E233" s="661"/>
      <c r="F233" s="662"/>
      <c r="G233" s="610"/>
      <c r="H233" s="871" t="s">
        <v>195</v>
      </c>
      <c r="I233" s="795" t="s">
        <v>844</v>
      </c>
      <c r="J233" s="795"/>
      <c r="K233" s="795"/>
      <c r="L233" s="497"/>
      <c r="M233" s="897"/>
      <c r="N233" s="898"/>
      <c r="O233" s="898"/>
      <c r="P233" s="898"/>
    </row>
    <row r="234" spans="1:18" s="470" customFormat="1" ht="15" customHeight="1">
      <c r="A234" s="468"/>
      <c r="B234" s="490"/>
      <c r="C234" s="848"/>
      <c r="D234" s="764" t="s">
        <v>845</v>
      </c>
      <c r="E234" s="765"/>
      <c r="F234" s="766"/>
      <c r="G234" s="610"/>
      <c r="H234" s="848"/>
      <c r="I234" s="803"/>
      <c r="J234" s="803"/>
      <c r="K234" s="803"/>
      <c r="L234" s="497"/>
      <c r="M234" s="897"/>
      <c r="N234" s="898"/>
      <c r="O234" s="898"/>
      <c r="P234" s="898"/>
    </row>
    <row r="235" spans="1:18" s="470" customFormat="1" ht="15" customHeight="1">
      <c r="A235" s="468"/>
      <c r="B235" s="490"/>
      <c r="C235" s="847"/>
      <c r="D235" s="635"/>
      <c r="E235" s="635"/>
      <c r="F235" s="635"/>
      <c r="G235" s="610"/>
      <c r="H235" s="847"/>
      <c r="I235" s="635"/>
      <c r="J235" s="635"/>
      <c r="K235" s="635"/>
      <c r="L235" s="497"/>
      <c r="M235" s="887"/>
      <c r="N235" s="768"/>
      <c r="O235" s="768"/>
      <c r="P235" s="768"/>
    </row>
    <row r="236" spans="1:18" s="841" customFormat="1" ht="15" customHeight="1">
      <c r="A236" s="675"/>
      <c r="B236" s="738"/>
      <c r="C236" s="713" t="s">
        <v>732</v>
      </c>
      <c r="D236" s="714"/>
      <c r="E236" s="714"/>
      <c r="F236" s="715"/>
      <c r="G236" s="889"/>
      <c r="H236" s="899"/>
      <c r="I236" s="900"/>
      <c r="J236" s="900"/>
      <c r="K236" s="900"/>
      <c r="L236" s="855"/>
      <c r="M236" s="901"/>
      <c r="N236" s="902"/>
      <c r="O236" s="902"/>
      <c r="P236" s="902"/>
      <c r="R236" s="681"/>
    </row>
    <row r="237" spans="1:18" s="55" customFormat="1" ht="15" customHeight="1">
      <c r="A237" s="686"/>
      <c r="B237" s="743"/>
      <c r="C237" s="856" t="s">
        <v>846</v>
      </c>
      <c r="D237" s="857"/>
      <c r="E237" s="857"/>
      <c r="F237" s="858"/>
      <c r="G237" s="689"/>
      <c r="H237" s="903"/>
      <c r="I237" s="904"/>
      <c r="J237" s="904"/>
      <c r="K237" s="904"/>
      <c r="L237" s="859"/>
      <c r="M237" s="905"/>
      <c r="N237" s="774"/>
      <c r="O237" s="774"/>
      <c r="P237" s="774"/>
      <c r="R237" s="691"/>
    </row>
    <row r="238" spans="1:18" ht="15" customHeight="1">
      <c r="B238" s="490"/>
      <c r="C238" s="722"/>
      <c r="D238" s="723"/>
      <c r="E238" s="509" t="s">
        <v>633</v>
      </c>
      <c r="F238" s="870" t="s">
        <v>734</v>
      </c>
      <c r="G238" s="610"/>
      <c r="H238" s="847"/>
      <c r="I238" s="635"/>
      <c r="J238" s="635"/>
      <c r="K238" s="635"/>
      <c r="L238" s="497"/>
      <c r="M238" s="887"/>
      <c r="N238" s="768"/>
      <c r="O238" s="768"/>
      <c r="P238" s="768"/>
    </row>
    <row r="239" spans="1:18" ht="15" customHeight="1">
      <c r="B239" s="490"/>
      <c r="C239" s="906" t="s">
        <v>636</v>
      </c>
      <c r="D239" s="574" t="s">
        <v>637</v>
      </c>
      <c r="E239" s="575"/>
      <c r="F239" s="576"/>
      <c r="G239" s="610"/>
      <c r="H239" s="847"/>
      <c r="I239" s="635"/>
      <c r="J239" s="635"/>
      <c r="K239" s="635"/>
      <c r="L239" s="497"/>
      <c r="M239" s="887"/>
      <c r="N239" s="768"/>
      <c r="O239" s="768"/>
      <c r="P239" s="768"/>
    </row>
    <row r="240" spans="1:18" ht="15" customHeight="1">
      <c r="B240" s="490"/>
      <c r="C240" s="907" t="s">
        <v>735</v>
      </c>
      <c r="D240" s="578" t="s">
        <v>847</v>
      </c>
      <c r="E240" s="579"/>
      <c r="F240" s="580"/>
      <c r="G240" s="610"/>
      <c r="H240" s="847"/>
      <c r="I240" s="635"/>
      <c r="J240" s="635"/>
      <c r="K240" s="635"/>
      <c r="L240" s="497"/>
      <c r="M240" s="887"/>
      <c r="N240" s="768"/>
      <c r="O240" s="768"/>
      <c r="P240" s="768"/>
    </row>
    <row r="241" spans="1:18" ht="15" customHeight="1">
      <c r="B241" s="490"/>
      <c r="C241" s="908"/>
      <c r="D241" s="582"/>
      <c r="E241" s="583"/>
      <c r="F241" s="584"/>
      <c r="G241" s="610"/>
      <c r="H241" s="847"/>
      <c r="I241" s="635"/>
      <c r="J241" s="635"/>
      <c r="K241" s="635"/>
      <c r="L241" s="497"/>
      <c r="M241" s="887"/>
      <c r="N241" s="768"/>
      <c r="O241" s="768"/>
      <c r="P241" s="768"/>
    </row>
    <row r="242" spans="1:18" ht="9.9499999999999993" customHeight="1" thickBot="1">
      <c r="B242" s="547"/>
      <c r="C242" s="548"/>
      <c r="D242" s="548"/>
      <c r="E242" s="549"/>
      <c r="F242" s="549"/>
      <c r="G242" s="548"/>
      <c r="H242" s="548"/>
      <c r="I242" s="548"/>
      <c r="J242" s="548"/>
      <c r="K242" s="549"/>
      <c r="L242" s="551"/>
      <c r="M242" s="880"/>
      <c r="N242" s="495"/>
      <c r="O242" s="495"/>
      <c r="P242" s="696"/>
    </row>
    <row r="243" spans="1:18" ht="9.9499999999999993" customHeight="1" thickTop="1">
      <c r="B243" s="495"/>
      <c r="C243" s="495"/>
      <c r="D243" s="495"/>
      <c r="E243" s="493"/>
      <c r="F243" s="493"/>
      <c r="G243" s="495"/>
      <c r="H243" s="495"/>
      <c r="I243" s="495"/>
      <c r="J243" s="495"/>
      <c r="K243" s="493"/>
      <c r="L243" s="495"/>
      <c r="M243" s="496"/>
      <c r="N243" s="495"/>
      <c r="O243" s="495"/>
      <c r="P243" s="696"/>
      <c r="Q243" s="495"/>
    </row>
    <row r="244" spans="1:18" s="470" customFormat="1" ht="22.5" customHeight="1">
      <c r="A244" s="468"/>
      <c r="B244" s="909" t="s">
        <v>745</v>
      </c>
      <c r="C244" s="909"/>
      <c r="D244" s="909"/>
      <c r="E244" s="909"/>
      <c r="F244" s="909"/>
      <c r="G244" s="909"/>
      <c r="H244" s="909"/>
      <c r="I244" s="909"/>
      <c r="J244" s="909"/>
      <c r="K244" s="909"/>
      <c r="L244" s="909"/>
      <c r="M244" s="734"/>
      <c r="N244" s="734"/>
      <c r="O244" s="734"/>
      <c r="P244" s="734"/>
      <c r="Q244" s="734"/>
    </row>
    <row r="245" spans="1:18" s="470" customFormat="1" ht="12" customHeight="1">
      <c r="A245" s="468"/>
      <c r="B245" s="471" t="s">
        <v>622</v>
      </c>
      <c r="C245" s="472"/>
      <c r="D245" s="472"/>
      <c r="E245" s="473"/>
      <c r="F245" s="473"/>
      <c r="G245" s="472"/>
      <c r="H245" s="472"/>
      <c r="I245" s="472"/>
      <c r="J245" s="472"/>
      <c r="K245" s="473"/>
      <c r="L245" s="472"/>
      <c r="M245" s="474"/>
      <c r="N245"/>
      <c r="O245"/>
      <c r="P245" s="474"/>
      <c r="Q245"/>
    </row>
    <row r="246" spans="1:18" s="470" customFormat="1" ht="12" customHeight="1">
      <c r="A246" s="468"/>
      <c r="B246" s="475" t="s">
        <v>623</v>
      </c>
      <c r="C246" s="472"/>
      <c r="D246" s="472"/>
      <c r="E246" s="473"/>
      <c r="F246" s="473"/>
      <c r="G246" s="472"/>
      <c r="H246" s="472"/>
      <c r="I246" s="472"/>
      <c r="J246" s="472"/>
      <c r="K246" s="473"/>
      <c r="L246" s="472"/>
      <c r="M246" s="474"/>
      <c r="N246"/>
      <c r="O246"/>
      <c r="P246" s="474"/>
      <c r="Q246"/>
    </row>
    <row r="247" spans="1:18" s="470" customFormat="1" ht="6" customHeight="1">
      <c r="A247" s="468"/>
      <c r="B247"/>
      <c r="C247"/>
      <c r="D247"/>
      <c r="E247" s="476"/>
      <c r="F247" s="476"/>
      <c r="G247"/>
      <c r="H247"/>
      <c r="I247"/>
      <c r="J247"/>
      <c r="K247" s="476"/>
      <c r="L247"/>
      <c r="M247" s="474"/>
      <c r="N247"/>
      <c r="O247"/>
      <c r="P247" s="474"/>
      <c r="Q247"/>
    </row>
    <row r="248" spans="1:18" ht="18.75" customHeight="1" thickBot="1">
      <c r="B248" s="474"/>
      <c r="C248" s="835" t="s">
        <v>624</v>
      </c>
      <c r="D248" s="835"/>
      <c r="E248" s="836" t="s">
        <v>797</v>
      </c>
      <c r="F248" s="910"/>
      <c r="H248" s="911"/>
      <c r="I248" s="911"/>
      <c r="J248" s="912"/>
      <c r="K248" s="913"/>
    </row>
    <row r="249" spans="1:18" ht="18.75" customHeight="1" thickTop="1" thickBot="1">
      <c r="B249" s="914"/>
      <c r="C249" s="915" t="s">
        <v>848</v>
      </c>
      <c r="D249" s="915"/>
      <c r="E249" s="916"/>
      <c r="F249" s="917"/>
      <c r="G249" s="918"/>
      <c r="H249" s="918"/>
      <c r="I249" s="918"/>
      <c r="J249" s="918"/>
      <c r="K249" s="919"/>
      <c r="L249" s="920"/>
      <c r="M249" s="630"/>
      <c r="N249" s="630"/>
      <c r="O249" s="630"/>
      <c r="P249" s="630"/>
    </row>
    <row r="250" spans="1:18" ht="6" customHeight="1" thickTop="1" thickBot="1">
      <c r="B250" s="921"/>
      <c r="C250" s="495"/>
      <c r="D250" s="495"/>
      <c r="E250" s="493"/>
      <c r="F250" s="493"/>
      <c r="G250" s="495"/>
      <c r="H250" s="495"/>
      <c r="I250" s="495"/>
      <c r="J250" s="495"/>
      <c r="K250" s="493"/>
      <c r="L250" s="922"/>
      <c r="M250" s="630"/>
      <c r="N250" s="630"/>
      <c r="O250" s="630"/>
      <c r="P250" s="630"/>
    </row>
    <row r="251" spans="1:18" s="841" customFormat="1" ht="15" customHeight="1" thickTop="1">
      <c r="A251" s="675"/>
      <c r="B251" s="923"/>
      <c r="C251" s="804" t="s">
        <v>62</v>
      </c>
      <c r="D251" s="804"/>
      <c r="E251" s="804"/>
      <c r="F251" s="804"/>
      <c r="G251" s="742"/>
      <c r="H251" s="924" t="s">
        <v>849</v>
      </c>
      <c r="I251" s="925"/>
      <c r="J251" s="925"/>
      <c r="K251" s="926"/>
      <c r="L251" s="927"/>
      <c r="M251" s="889"/>
      <c r="N251" s="889"/>
      <c r="O251" s="889"/>
      <c r="P251" s="928"/>
      <c r="R251" s="681"/>
    </row>
    <row r="252" spans="1:18" s="470" customFormat="1" ht="15" customHeight="1">
      <c r="A252" s="468"/>
      <c r="B252" s="921"/>
      <c r="C252" s="805"/>
      <c r="D252" s="805"/>
      <c r="E252" s="805"/>
      <c r="F252" s="805"/>
      <c r="G252" s="495"/>
      <c r="H252" s="929"/>
      <c r="I252" s="930"/>
      <c r="J252" s="930"/>
      <c r="K252" s="931"/>
      <c r="L252" s="922"/>
      <c r="M252" s="610"/>
      <c r="N252" s="610"/>
      <c r="O252" s="610"/>
      <c r="P252" s="932"/>
    </row>
    <row r="253" spans="1:18" s="470" customFormat="1" ht="15" customHeight="1" thickBot="1">
      <c r="A253" s="468"/>
      <c r="B253" s="921"/>
      <c r="C253" s="722"/>
      <c r="D253" s="723"/>
      <c r="E253" s="509" t="s">
        <v>633</v>
      </c>
      <c r="F253" s="870" t="s">
        <v>721</v>
      </c>
      <c r="G253" s="495"/>
      <c r="H253" s="933" t="s">
        <v>850</v>
      </c>
      <c r="I253" s="934"/>
      <c r="J253" s="934"/>
      <c r="K253" s="935"/>
      <c r="L253" s="922"/>
      <c r="M253" s="610"/>
      <c r="N253" s="610"/>
      <c r="O253" s="610"/>
      <c r="P253" s="932"/>
    </row>
    <row r="254" spans="1:18" s="470" customFormat="1" ht="15" customHeight="1" thickTop="1">
      <c r="A254" s="468"/>
      <c r="B254" s="921"/>
      <c r="C254" s="725" t="s">
        <v>636</v>
      </c>
      <c r="D254" s="844" t="s">
        <v>637</v>
      </c>
      <c r="E254" s="844"/>
      <c r="F254" s="844"/>
      <c r="G254" s="495"/>
      <c r="H254" s="495"/>
      <c r="I254" s="495"/>
      <c r="J254" s="495"/>
      <c r="K254" s="493"/>
      <c r="L254" s="922"/>
      <c r="M254" s="610"/>
      <c r="N254" s="610"/>
      <c r="O254" s="610"/>
      <c r="P254" s="932"/>
    </row>
    <row r="255" spans="1:18" s="470" customFormat="1" ht="15" customHeight="1">
      <c r="A255" s="468"/>
      <c r="B255" s="921"/>
      <c r="C255" s="936" t="s">
        <v>196</v>
      </c>
      <c r="D255" s="792" t="s">
        <v>851</v>
      </c>
      <c r="E255" s="937"/>
      <c r="F255" s="937"/>
      <c r="G255" s="495"/>
      <c r="L255" s="922"/>
      <c r="M255" s="610"/>
      <c r="N255" s="610"/>
      <c r="O255" s="610"/>
      <c r="P255" s="932"/>
    </row>
    <row r="256" spans="1:18" s="470" customFormat="1" ht="15" customHeight="1">
      <c r="A256" s="468"/>
      <c r="B256" s="921"/>
      <c r="C256" s="938" t="s">
        <v>64</v>
      </c>
      <c r="D256" s="797" t="s">
        <v>852</v>
      </c>
      <c r="E256" s="939"/>
      <c r="F256" s="939"/>
      <c r="G256" s="495"/>
      <c r="H256" s="495"/>
      <c r="I256" s="495"/>
      <c r="J256" s="495"/>
      <c r="K256" s="493"/>
      <c r="L256" s="922"/>
      <c r="M256" s="610"/>
      <c r="N256" s="610"/>
      <c r="O256" s="610"/>
      <c r="P256" s="932"/>
    </row>
    <row r="257" spans="1:17" s="470" customFormat="1" ht="15" customHeight="1">
      <c r="A257" s="468"/>
      <c r="B257" s="921"/>
      <c r="C257" s="938" t="s">
        <v>65</v>
      </c>
      <c r="D257" s="797" t="s">
        <v>690</v>
      </c>
      <c r="E257" s="939"/>
      <c r="F257" s="939"/>
      <c r="G257" s="495"/>
      <c r="H257" s="495"/>
      <c r="I257" s="495"/>
      <c r="J257" s="495"/>
      <c r="K257" s="493"/>
      <c r="L257" s="922"/>
      <c r="M257" s="610"/>
      <c r="N257" s="610"/>
      <c r="O257" s="610"/>
      <c r="P257" s="932"/>
    </row>
    <row r="258" spans="1:17" s="470" customFormat="1" ht="15" customHeight="1">
      <c r="A258" s="468"/>
      <c r="B258" s="921"/>
      <c r="C258" s="938" t="s">
        <v>66</v>
      </c>
      <c r="D258" s="797" t="s">
        <v>853</v>
      </c>
      <c r="E258" s="939"/>
      <c r="F258" s="939"/>
      <c r="G258" s="495"/>
      <c r="H258" s="495"/>
      <c r="I258" s="495"/>
      <c r="J258" s="495"/>
      <c r="K258" s="493"/>
      <c r="L258" s="922"/>
      <c r="M258" s="610"/>
      <c r="N258" s="610"/>
      <c r="O258" s="610"/>
      <c r="P258" s="932"/>
    </row>
    <row r="259" spans="1:17" s="470" customFormat="1" ht="15" customHeight="1">
      <c r="A259" s="468"/>
      <c r="B259" s="921"/>
      <c r="C259" s="938" t="s">
        <v>67</v>
      </c>
      <c r="D259" s="797" t="s">
        <v>796</v>
      </c>
      <c r="E259" s="939"/>
      <c r="F259" s="939"/>
      <c r="G259" s="495"/>
      <c r="H259" s="495"/>
      <c r="I259" s="495"/>
      <c r="J259" s="495"/>
      <c r="K259" s="493"/>
      <c r="L259" s="922"/>
      <c r="M259" s="610"/>
      <c r="N259" s="610"/>
      <c r="O259" s="610"/>
      <c r="P259" s="932"/>
    </row>
    <row r="260" spans="1:17" s="470" customFormat="1" ht="15" customHeight="1">
      <c r="A260" s="468"/>
      <c r="B260" s="921"/>
      <c r="C260" s="940" t="s">
        <v>854</v>
      </c>
      <c r="D260" s="801" t="s">
        <v>855</v>
      </c>
      <c r="E260" s="941"/>
      <c r="F260" s="941"/>
      <c r="G260" s="495"/>
      <c r="H260" s="495"/>
      <c r="I260" s="495"/>
      <c r="J260" s="495"/>
      <c r="K260" s="493"/>
      <c r="L260" s="922"/>
      <c r="M260" s="610"/>
      <c r="N260" s="610"/>
      <c r="O260" s="610"/>
      <c r="P260" s="932"/>
    </row>
    <row r="261" spans="1:17" s="470" customFormat="1" ht="9.9499999999999993" customHeight="1" thickBot="1">
      <c r="A261" s="468"/>
      <c r="B261" s="942"/>
      <c r="C261" s="943"/>
      <c r="D261" s="944"/>
      <c r="E261" s="944"/>
      <c r="F261" s="944"/>
      <c r="G261" s="945"/>
      <c r="H261" s="945"/>
      <c r="I261" s="945"/>
      <c r="J261" s="945"/>
      <c r="K261" s="946"/>
      <c r="L261" s="947"/>
      <c r="M261" s="610"/>
      <c r="N261" s="610"/>
      <c r="O261" s="610"/>
      <c r="P261" s="610"/>
    </row>
    <row r="262" spans="1:17" s="470" customFormat="1" ht="9.9499999999999993" customHeight="1" thickTop="1">
      <c r="A262" s="468"/>
      <c r="B262" s="495"/>
      <c r="C262" s="543"/>
      <c r="D262" s="631"/>
      <c r="E262" s="631"/>
      <c r="F262" s="631"/>
      <c r="G262" s="495"/>
      <c r="H262" s="495"/>
      <c r="I262" s="495"/>
      <c r="J262" s="495"/>
      <c r="K262" s="493"/>
      <c r="L262" s="495"/>
      <c r="M262" s="496"/>
      <c r="N262" s="495"/>
      <c r="O262" s="495"/>
      <c r="P262" s="496"/>
      <c r="Q262"/>
    </row>
    <row r="263" spans="1:17" s="470" customFormat="1" ht="18" customHeight="1" thickBot="1">
      <c r="A263" s="468"/>
      <c r="B263" s="477"/>
      <c r="C263" s="478" t="s">
        <v>624</v>
      </c>
      <c r="D263" s="479"/>
      <c r="E263" s="480" t="s">
        <v>625</v>
      </c>
      <c r="F263" s="481"/>
      <c r="G263"/>
      <c r="H263"/>
      <c r="I263"/>
      <c r="J263"/>
      <c r="K263" s="476"/>
      <c r="L263"/>
      <c r="M263" s="474"/>
      <c r="N263"/>
      <c r="O263"/>
      <c r="P263" s="474"/>
      <c r="Q263"/>
    </row>
    <row r="264" spans="1:17" s="470" customFormat="1" ht="18" customHeight="1" thickTop="1" thickBot="1">
      <c r="A264" s="468"/>
      <c r="B264" s="914"/>
      <c r="C264" s="915" t="s">
        <v>856</v>
      </c>
      <c r="D264" s="915"/>
      <c r="E264" s="916"/>
      <c r="F264" s="917"/>
      <c r="G264" s="918"/>
      <c r="H264" s="918"/>
      <c r="I264" s="918"/>
      <c r="J264" s="918"/>
      <c r="K264" s="919"/>
      <c r="L264" s="920"/>
      <c r="M264" s="630"/>
      <c r="N264" s="630"/>
      <c r="O264" s="630"/>
      <c r="P264" s="630"/>
    </row>
    <row r="265" spans="1:17" s="470" customFormat="1" ht="6" customHeight="1" thickTop="1">
      <c r="A265" s="468"/>
      <c r="B265" s="921"/>
      <c r="C265" s="543"/>
      <c r="D265" s="631"/>
      <c r="E265" s="631"/>
      <c r="F265" s="631"/>
      <c r="G265" s="495"/>
      <c r="H265" s="495"/>
      <c r="I265" s="495"/>
      <c r="J265" s="495"/>
      <c r="K265" s="493"/>
      <c r="L265" s="922"/>
      <c r="M265" s="610"/>
      <c r="N265" s="610"/>
      <c r="O265" s="610"/>
      <c r="P265" s="948"/>
    </row>
    <row r="266" spans="1:17" s="681" customFormat="1" ht="15" customHeight="1">
      <c r="A266" s="675"/>
      <c r="B266" s="923"/>
      <c r="C266" s="804" t="s">
        <v>36</v>
      </c>
      <c r="D266" s="804"/>
      <c r="E266" s="804"/>
      <c r="F266" s="804"/>
      <c r="G266" s="653"/>
      <c r="H266" s="713" t="s">
        <v>857</v>
      </c>
      <c r="I266" s="714"/>
      <c r="J266" s="714"/>
      <c r="K266" s="715"/>
      <c r="L266" s="927"/>
      <c r="M266" s="889"/>
      <c r="N266" s="889"/>
      <c r="O266" s="889"/>
      <c r="P266" s="928"/>
    </row>
    <row r="267" spans="1:17" s="470" customFormat="1" ht="15" customHeight="1">
      <c r="A267" s="468"/>
      <c r="B267" s="921"/>
      <c r="C267" s="805"/>
      <c r="D267" s="805"/>
      <c r="E267" s="805"/>
      <c r="F267" s="805"/>
      <c r="G267" s="653"/>
      <c r="H267" s="856" t="s">
        <v>841</v>
      </c>
      <c r="I267" s="857"/>
      <c r="J267" s="857"/>
      <c r="K267" s="858"/>
      <c r="L267" s="922"/>
      <c r="M267" s="610"/>
      <c r="N267" s="610"/>
      <c r="O267" s="610"/>
      <c r="P267" s="932"/>
    </row>
    <row r="268" spans="1:17" s="470" customFormat="1" ht="15" customHeight="1">
      <c r="A268" s="468"/>
      <c r="B268" s="921"/>
      <c r="C268" s="722"/>
      <c r="D268" s="723"/>
      <c r="E268" s="509" t="s">
        <v>633</v>
      </c>
      <c r="F268" s="870" t="s">
        <v>721</v>
      </c>
      <c r="G268" s="503"/>
      <c r="H268" s="655"/>
      <c r="I268" s="656"/>
      <c r="J268" s="509" t="s">
        <v>633</v>
      </c>
      <c r="K268" s="657" t="s">
        <v>721</v>
      </c>
      <c r="L268" s="922"/>
      <c r="M268" s="610"/>
      <c r="N268" s="610"/>
      <c r="O268" s="610"/>
      <c r="P268" s="932"/>
    </row>
    <row r="269" spans="1:17" s="470" customFormat="1" ht="15" customHeight="1">
      <c r="A269" s="468"/>
      <c r="B269" s="921"/>
      <c r="C269" s="725" t="s">
        <v>636</v>
      </c>
      <c r="D269" s="844" t="s">
        <v>637</v>
      </c>
      <c r="E269" s="844"/>
      <c r="F269" s="844"/>
      <c r="G269" s="495"/>
      <c r="H269" s="725" t="s">
        <v>636</v>
      </c>
      <c r="I269" s="844" t="s">
        <v>637</v>
      </c>
      <c r="J269" s="844"/>
      <c r="K269" s="844"/>
      <c r="L269" s="922"/>
      <c r="M269" s="610"/>
      <c r="N269" s="610"/>
      <c r="O269" s="610"/>
      <c r="P269" s="932"/>
    </row>
    <row r="270" spans="1:17" s="470" customFormat="1" ht="15" customHeight="1">
      <c r="A270" s="468"/>
      <c r="B270" s="921"/>
      <c r="C270" s="949" t="s">
        <v>197</v>
      </c>
      <c r="D270" s="950" t="s">
        <v>858</v>
      </c>
      <c r="E270" s="951"/>
      <c r="F270" s="951"/>
      <c r="G270" s="610"/>
      <c r="H270" s="952" t="s">
        <v>198</v>
      </c>
      <c r="I270" s="953" t="s">
        <v>859</v>
      </c>
      <c r="J270" s="792"/>
      <c r="K270" s="792"/>
      <c r="L270" s="922"/>
      <c r="M270" s="610"/>
      <c r="N270" s="610"/>
      <c r="O270" s="610"/>
      <c r="P270" s="932"/>
    </row>
    <row r="271" spans="1:17" s="470" customFormat="1" ht="15" customHeight="1">
      <c r="A271" s="468"/>
      <c r="B271" s="921"/>
      <c r="C271" s="938" t="s">
        <v>38</v>
      </c>
      <c r="D271" s="954" t="s">
        <v>860</v>
      </c>
      <c r="E271" s="797"/>
      <c r="F271" s="797"/>
      <c r="G271" s="610"/>
      <c r="H271" s="623" t="s">
        <v>45</v>
      </c>
      <c r="I271" s="955" t="s">
        <v>861</v>
      </c>
      <c r="J271" s="956"/>
      <c r="K271" s="956"/>
      <c r="L271" s="922"/>
      <c r="M271" s="610"/>
      <c r="N271" s="610"/>
      <c r="O271" s="610"/>
      <c r="P271" s="932"/>
    </row>
    <row r="272" spans="1:17" s="470" customFormat="1" ht="15" customHeight="1">
      <c r="A272" s="468"/>
      <c r="B272" s="921"/>
      <c r="C272" s="938" t="s">
        <v>39</v>
      </c>
      <c r="D272" s="954" t="s">
        <v>862</v>
      </c>
      <c r="E272" s="957"/>
      <c r="F272" s="957"/>
      <c r="G272" s="610"/>
      <c r="H272" s="958"/>
      <c r="I272" s="641"/>
      <c r="J272" s="959"/>
      <c r="K272" s="959"/>
      <c r="L272" s="922"/>
      <c r="M272" s="603"/>
      <c r="N272" s="960"/>
      <c r="O272" s="960"/>
      <c r="P272" s="932"/>
    </row>
    <row r="273" spans="1:17" s="681" customFormat="1" ht="15" customHeight="1">
      <c r="A273" s="675"/>
      <c r="B273" s="923"/>
      <c r="C273" s="938" t="s">
        <v>40</v>
      </c>
      <c r="D273" s="954" t="s">
        <v>863</v>
      </c>
      <c r="E273" s="797"/>
      <c r="F273" s="797"/>
      <c r="G273" s="889"/>
      <c r="H273" s="713" t="s">
        <v>864</v>
      </c>
      <c r="I273" s="714"/>
      <c r="J273" s="714"/>
      <c r="K273" s="715"/>
      <c r="L273" s="927"/>
      <c r="M273" s="961"/>
      <c r="N273" s="962"/>
      <c r="O273" s="962"/>
      <c r="P273" s="786"/>
    </row>
    <row r="274" spans="1:17" s="691" customFormat="1" ht="15" customHeight="1">
      <c r="A274" s="686"/>
      <c r="B274" s="963"/>
      <c r="C274" s="938" t="s">
        <v>41</v>
      </c>
      <c r="D274" s="954" t="s">
        <v>865</v>
      </c>
      <c r="E274" s="957"/>
      <c r="F274" s="957"/>
      <c r="G274" s="586"/>
      <c r="H274" s="856" t="s">
        <v>866</v>
      </c>
      <c r="I274" s="857"/>
      <c r="J274" s="857"/>
      <c r="K274" s="858"/>
      <c r="L274" s="964"/>
      <c r="M274" s="689"/>
      <c r="N274" s="689"/>
      <c r="O274" s="689"/>
      <c r="P274" s="965"/>
    </row>
    <row r="275" spans="1:17" s="470" customFormat="1" ht="15" customHeight="1">
      <c r="A275" s="468"/>
      <c r="B275" s="921"/>
      <c r="C275" s="938" t="s">
        <v>42</v>
      </c>
      <c r="D275" s="954" t="s">
        <v>867</v>
      </c>
      <c r="E275" s="966"/>
      <c r="F275" s="966"/>
      <c r="G275" s="586"/>
      <c r="H275" s="655"/>
      <c r="I275" s="656"/>
      <c r="J275" s="509" t="s">
        <v>633</v>
      </c>
      <c r="K275" s="657" t="s">
        <v>721</v>
      </c>
      <c r="L275" s="922"/>
      <c r="M275" s="610"/>
      <c r="N275" s="610"/>
      <c r="O275" s="610"/>
      <c r="P275" s="789"/>
    </row>
    <row r="276" spans="1:17" s="470" customFormat="1" ht="15" customHeight="1">
      <c r="A276" s="468"/>
      <c r="B276" s="921"/>
      <c r="C276" s="526" t="s">
        <v>43</v>
      </c>
      <c r="D276" s="955" t="s">
        <v>868</v>
      </c>
      <c r="E276" s="956"/>
      <c r="F276" s="956"/>
      <c r="G276" s="586"/>
      <c r="H276" s="894" t="s">
        <v>636</v>
      </c>
      <c r="I276" s="895" t="s">
        <v>637</v>
      </c>
      <c r="J276" s="895"/>
      <c r="K276" s="895"/>
      <c r="L276" s="922"/>
      <c r="M276" s="610"/>
      <c r="N276" s="610"/>
      <c r="O276" s="610"/>
      <c r="P276" s="789"/>
    </row>
    <row r="277" spans="1:17" s="470" customFormat="1" ht="15" customHeight="1">
      <c r="A277" s="468"/>
      <c r="B277" s="921"/>
      <c r="C277" s="494"/>
      <c r="D277" s="667"/>
      <c r="E277" s="967"/>
      <c r="F277" s="967"/>
      <c r="G277" s="610"/>
      <c r="H277" s="845" t="s">
        <v>199</v>
      </c>
      <c r="I277" s="795" t="s">
        <v>869</v>
      </c>
      <c r="J277" s="795"/>
      <c r="K277" s="795"/>
      <c r="L277" s="922"/>
      <c r="M277" s="610"/>
      <c r="N277" s="610"/>
      <c r="O277" s="610"/>
      <c r="P277" s="789"/>
    </row>
    <row r="278" spans="1:17" s="470" customFormat="1" ht="15" customHeight="1">
      <c r="A278" s="468"/>
      <c r="B278" s="921"/>
      <c r="C278" s="494"/>
      <c r="D278" s="667"/>
      <c r="E278" s="967"/>
      <c r="F278" s="967"/>
      <c r="G278" s="610"/>
      <c r="H278" s="848"/>
      <c r="I278" s="803"/>
      <c r="J278" s="803"/>
      <c r="K278" s="803"/>
      <c r="L278" s="922"/>
      <c r="M278" s="610"/>
      <c r="N278" s="610"/>
      <c r="O278" s="610"/>
      <c r="P278" s="789"/>
    </row>
    <row r="279" spans="1:17" s="470" customFormat="1" ht="6" customHeight="1" thickBot="1">
      <c r="A279" s="468"/>
      <c r="B279" s="921"/>
      <c r="G279" s="496"/>
      <c r="H279" s="495"/>
      <c r="I279" s="495"/>
      <c r="J279" s="495"/>
      <c r="K279" s="493"/>
      <c r="L279" s="922"/>
      <c r="M279" s="610"/>
      <c r="N279" s="610"/>
      <c r="O279" s="610"/>
      <c r="P279" s="789"/>
    </row>
    <row r="280" spans="1:17" s="470" customFormat="1" ht="15" customHeight="1" thickTop="1">
      <c r="A280" s="468"/>
      <c r="B280" s="921"/>
      <c r="C280" s="503"/>
      <c r="D280" s="503"/>
      <c r="E280" s="727"/>
      <c r="F280" s="727"/>
      <c r="G280" s="495"/>
      <c r="H280" s="924" t="s">
        <v>870</v>
      </c>
      <c r="I280" s="925"/>
      <c r="J280" s="925"/>
      <c r="K280" s="926"/>
      <c r="L280" s="922"/>
      <c r="M280" s="610"/>
      <c r="N280" s="610"/>
      <c r="O280" s="610"/>
      <c r="P280" s="789"/>
    </row>
    <row r="281" spans="1:17" s="470" customFormat="1" ht="15" customHeight="1">
      <c r="A281" s="468"/>
      <c r="B281" s="921"/>
      <c r="C281" s="494"/>
      <c r="D281" s="494"/>
      <c r="E281" s="494"/>
      <c r="F281" s="494"/>
      <c r="G281" s="653"/>
      <c r="H281" s="929"/>
      <c r="I281" s="930"/>
      <c r="J281" s="930"/>
      <c r="K281" s="931"/>
      <c r="L281" s="922"/>
      <c r="M281" s="610"/>
      <c r="N281" s="610"/>
      <c r="O281" s="610"/>
      <c r="P281" s="789"/>
    </row>
    <row r="282" spans="1:17" s="470" customFormat="1" ht="15" customHeight="1" thickBot="1">
      <c r="A282" s="468"/>
      <c r="B282" s="921"/>
      <c r="C282" s="494"/>
      <c r="D282" s="494"/>
      <c r="E282" s="494"/>
      <c r="F282" s="494"/>
      <c r="G282" s="653"/>
      <c r="H282" s="933" t="s">
        <v>850</v>
      </c>
      <c r="I282" s="934"/>
      <c r="J282" s="934"/>
      <c r="K282" s="935"/>
      <c r="L282" s="922"/>
      <c r="M282" s="610"/>
      <c r="N282" s="610"/>
      <c r="O282" s="610"/>
      <c r="P282" s="789"/>
    </row>
    <row r="283" spans="1:17" s="470" customFormat="1" ht="9.9499999999999993" customHeight="1" thickTop="1" thickBot="1">
      <c r="A283" s="468"/>
      <c r="B283" s="942"/>
      <c r="C283" s="968"/>
      <c r="D283" s="968"/>
      <c r="E283" s="944"/>
      <c r="F283" s="944"/>
      <c r="G283" s="945"/>
      <c r="H283" s="945"/>
      <c r="I283" s="945"/>
      <c r="J283" s="945"/>
      <c r="K283" s="946"/>
      <c r="L283" s="947"/>
      <c r="M283" s="610"/>
      <c r="N283" s="610"/>
      <c r="O283" s="610"/>
      <c r="P283" s="610"/>
    </row>
    <row r="284" spans="1:17" s="470" customFormat="1" ht="9.9499999999999993" customHeight="1" thickTop="1">
      <c r="A284" s="468"/>
      <c r="B284" s="495"/>
      <c r="C284" s="503"/>
      <c r="D284" s="503"/>
      <c r="E284" s="631"/>
      <c r="F284" s="631"/>
      <c r="G284" s="495"/>
      <c r="H284" s="495"/>
      <c r="I284" s="495"/>
      <c r="J284" s="495"/>
      <c r="K284" s="493"/>
      <c r="L284" s="495"/>
      <c r="M284" s="496"/>
      <c r="N284" s="495"/>
      <c r="O284" s="495"/>
      <c r="P284" s="496"/>
      <c r="Q284"/>
    </row>
    <row r="285" spans="1:17" s="470" customFormat="1" ht="22.5" customHeight="1">
      <c r="A285" s="468"/>
      <c r="B285" s="469" t="s">
        <v>621</v>
      </c>
      <c r="C285" s="469"/>
      <c r="D285" s="469"/>
      <c r="E285" s="469"/>
      <c r="F285" s="469"/>
      <c r="G285" s="469"/>
      <c r="H285" s="469"/>
      <c r="I285" s="469"/>
      <c r="J285" s="469"/>
      <c r="K285" s="469"/>
      <c r="L285" s="469"/>
      <c r="M285" s="469"/>
      <c r="N285" s="469"/>
      <c r="O285" s="469"/>
      <c r="P285" s="469"/>
      <c r="Q285" s="469"/>
    </row>
    <row r="286" spans="1:17" s="470" customFormat="1" ht="12" customHeight="1">
      <c r="A286" s="468"/>
      <c r="B286" s="471" t="s">
        <v>622</v>
      </c>
      <c r="C286" s="472"/>
      <c r="D286" s="472"/>
      <c r="E286" s="473"/>
      <c r="F286" s="473"/>
      <c r="G286" s="472"/>
      <c r="H286" s="472"/>
      <c r="I286" s="472"/>
      <c r="J286" s="472"/>
      <c r="K286" s="473"/>
      <c r="L286" s="472"/>
      <c r="M286" s="474"/>
      <c r="N286"/>
      <c r="O286"/>
      <c r="P286" s="474"/>
      <c r="Q286"/>
    </row>
    <row r="287" spans="1:17" s="470" customFormat="1" ht="12" customHeight="1">
      <c r="A287" s="468"/>
      <c r="B287" s="475" t="s">
        <v>623</v>
      </c>
      <c r="C287" s="472"/>
      <c r="D287" s="472"/>
      <c r="E287" s="473"/>
      <c r="F287" s="473"/>
      <c r="G287" s="472"/>
      <c r="H287" s="472"/>
      <c r="I287" s="472"/>
      <c r="J287" s="472"/>
      <c r="K287" s="473"/>
      <c r="L287" s="472"/>
      <c r="M287" s="474"/>
      <c r="N287"/>
      <c r="O287"/>
      <c r="P287" s="474"/>
      <c r="Q287"/>
    </row>
    <row r="288" spans="1:17" s="470" customFormat="1" ht="6" customHeight="1">
      <c r="A288" s="468"/>
      <c r="B288"/>
      <c r="C288"/>
      <c r="D288"/>
      <c r="E288" s="476"/>
      <c r="F288" s="476"/>
      <c r="G288"/>
      <c r="H288"/>
      <c r="I288"/>
      <c r="J288"/>
      <c r="K288" s="476"/>
      <c r="L288"/>
      <c r="M288" s="474"/>
      <c r="N288"/>
      <c r="O288"/>
      <c r="P288" s="474"/>
      <c r="Q288"/>
    </row>
    <row r="289" spans="1:17" s="470" customFormat="1" ht="18.75" customHeight="1" thickBot="1">
      <c r="A289" s="468"/>
      <c r="B289" s="474"/>
      <c r="C289" s="478" t="s">
        <v>624</v>
      </c>
      <c r="D289" s="479"/>
      <c r="E289" s="480" t="s">
        <v>625</v>
      </c>
      <c r="F289" s="481"/>
      <c r="G289"/>
      <c r="H289" s="835" t="s">
        <v>624</v>
      </c>
      <c r="I289" s="835"/>
      <c r="J289" s="836" t="s">
        <v>797</v>
      </c>
      <c r="K289" s="969"/>
      <c r="L289" s="969"/>
      <c r="Q289"/>
    </row>
    <row r="290" spans="1:17" s="470" customFormat="1" ht="18.75" customHeight="1" thickTop="1" thickBot="1">
      <c r="A290" s="468"/>
      <c r="B290" s="914"/>
      <c r="C290" s="915" t="s">
        <v>871</v>
      </c>
      <c r="D290" s="915"/>
      <c r="E290" s="916"/>
      <c r="F290" s="917"/>
      <c r="G290" s="918"/>
      <c r="H290" s="918"/>
      <c r="I290" s="918"/>
      <c r="J290" s="918"/>
      <c r="K290" s="919"/>
      <c r="L290" s="919"/>
      <c r="M290" s="919"/>
      <c r="N290" s="919"/>
      <c r="O290" s="919"/>
      <c r="P290" s="919"/>
      <c r="Q290" s="920"/>
    </row>
    <row r="291" spans="1:17" s="470" customFormat="1" ht="12" customHeight="1" thickTop="1">
      <c r="A291" s="468"/>
      <c r="B291" s="921"/>
      <c r="C291" s="970" t="s">
        <v>872</v>
      </c>
      <c r="D291" s="543"/>
      <c r="E291" s="971"/>
      <c r="F291" s="971"/>
      <c r="G291" s="972"/>
      <c r="H291" s="972"/>
      <c r="I291" s="972"/>
      <c r="J291" s="972"/>
      <c r="K291" s="973"/>
      <c r="L291" s="973"/>
      <c r="M291" s="973"/>
      <c r="N291" s="493"/>
      <c r="O291" s="493"/>
      <c r="P291" s="493"/>
      <c r="Q291" s="922"/>
    </row>
    <row r="292" spans="1:17" s="470" customFormat="1" ht="6" customHeight="1">
      <c r="A292" s="468"/>
      <c r="B292" s="921"/>
      <c r="C292" s="503"/>
      <c r="D292" s="503"/>
      <c r="E292" s="631"/>
      <c r="F292" s="631"/>
      <c r="G292" s="495"/>
      <c r="H292" s="495"/>
      <c r="I292" s="495"/>
      <c r="J292" s="495"/>
      <c r="K292" s="493"/>
      <c r="L292" s="495"/>
      <c r="M292" s="496"/>
      <c r="N292" s="495"/>
      <c r="O292" s="495"/>
      <c r="P292" s="496"/>
      <c r="Q292" s="922"/>
    </row>
    <row r="293" spans="1:17" s="681" customFormat="1" ht="15" customHeight="1">
      <c r="A293" s="675"/>
      <c r="B293" s="923"/>
      <c r="C293" s="713" t="s">
        <v>873</v>
      </c>
      <c r="D293" s="714"/>
      <c r="E293" s="714"/>
      <c r="F293" s="715"/>
      <c r="G293" s="653"/>
      <c r="H293" s="713" t="s">
        <v>874</v>
      </c>
      <c r="I293" s="714"/>
      <c r="J293" s="714"/>
      <c r="K293" s="715"/>
      <c r="L293" s="653"/>
      <c r="M293" s="713" t="s">
        <v>875</v>
      </c>
      <c r="N293" s="714"/>
      <c r="O293" s="714"/>
      <c r="P293" s="715"/>
      <c r="Q293" s="974"/>
    </row>
    <row r="294" spans="1:17" s="470" customFormat="1" ht="15" customHeight="1">
      <c r="A294" s="498"/>
      <c r="B294" s="975"/>
      <c r="C294" s="856" t="s">
        <v>876</v>
      </c>
      <c r="D294" s="857"/>
      <c r="E294" s="857"/>
      <c r="F294" s="858"/>
      <c r="G294" s="653"/>
      <c r="H294" s="856" t="s">
        <v>877</v>
      </c>
      <c r="I294" s="857"/>
      <c r="J294" s="857"/>
      <c r="K294" s="858"/>
      <c r="L294" s="653"/>
      <c r="M294" s="856" t="s">
        <v>878</v>
      </c>
      <c r="N294" s="857"/>
      <c r="O294" s="857"/>
      <c r="P294" s="858"/>
      <c r="Q294" s="976"/>
    </row>
    <row r="295" spans="1:17" s="470" customFormat="1" ht="15" customHeight="1">
      <c r="A295" s="468"/>
      <c r="B295" s="921"/>
      <c r="C295" s="655"/>
      <c r="D295" s="656"/>
      <c r="E295" s="977" t="s">
        <v>633</v>
      </c>
      <c r="F295" s="978" t="s">
        <v>721</v>
      </c>
      <c r="G295" s="503"/>
      <c r="H295" s="979"/>
      <c r="I295" s="980"/>
      <c r="J295" s="977" t="s">
        <v>633</v>
      </c>
      <c r="K295" s="981" t="s">
        <v>721</v>
      </c>
      <c r="L295" s="503"/>
      <c r="M295" s="655"/>
      <c r="N295" s="656"/>
      <c r="O295" s="977" t="s">
        <v>633</v>
      </c>
      <c r="P295" s="978" t="s">
        <v>721</v>
      </c>
      <c r="Q295" s="976"/>
    </row>
    <row r="296" spans="1:17" s="470" customFormat="1" ht="15" customHeight="1">
      <c r="A296" s="468"/>
      <c r="B296" s="921"/>
      <c r="C296" s="843" t="s">
        <v>636</v>
      </c>
      <c r="D296" s="844" t="s">
        <v>637</v>
      </c>
      <c r="E296" s="844"/>
      <c r="F296" s="844"/>
      <c r="G296" s="495"/>
      <c r="H296" s="843" t="s">
        <v>636</v>
      </c>
      <c r="I296" s="844" t="s">
        <v>637</v>
      </c>
      <c r="J296" s="844"/>
      <c r="K296" s="844"/>
      <c r="L296" s="495"/>
      <c r="M296" s="767" t="s">
        <v>636</v>
      </c>
      <c r="N296" s="844" t="s">
        <v>637</v>
      </c>
      <c r="O296" s="844"/>
      <c r="P296" s="844"/>
      <c r="Q296" s="976"/>
    </row>
    <row r="297" spans="1:17" s="470" customFormat="1" ht="15" customHeight="1">
      <c r="A297" s="468"/>
      <c r="B297" s="921"/>
      <c r="C297" s="982" t="s">
        <v>200</v>
      </c>
      <c r="D297" s="983" t="s">
        <v>879</v>
      </c>
      <c r="E297" s="983"/>
      <c r="F297" s="983"/>
      <c r="G297" s="610"/>
      <c r="H297" s="982" t="s">
        <v>201</v>
      </c>
      <c r="I297" s="984" t="s">
        <v>880</v>
      </c>
      <c r="J297" s="985"/>
      <c r="K297" s="986"/>
      <c r="L297" s="610"/>
      <c r="M297" s="845" t="s">
        <v>881</v>
      </c>
      <c r="N297" s="987" t="s">
        <v>882</v>
      </c>
      <c r="O297" s="987"/>
      <c r="P297" s="987"/>
      <c r="Q297" s="976"/>
    </row>
    <row r="298" spans="1:17" s="470" customFormat="1" ht="15" customHeight="1">
      <c r="A298" s="468"/>
      <c r="B298" s="921"/>
      <c r="C298" s="616" t="s">
        <v>137</v>
      </c>
      <c r="D298" s="988" t="s">
        <v>883</v>
      </c>
      <c r="E298" s="989"/>
      <c r="F298" s="989"/>
      <c r="G298" s="610"/>
      <c r="H298" s="616" t="s">
        <v>884</v>
      </c>
      <c r="I298" s="966" t="s">
        <v>885</v>
      </c>
      <c r="J298" s="966"/>
      <c r="K298" s="966"/>
      <c r="L298" s="610"/>
      <c r="M298" s="848"/>
      <c r="N298" s="990"/>
      <c r="O298" s="990"/>
      <c r="P298" s="990"/>
      <c r="Q298" s="976"/>
    </row>
    <row r="299" spans="1:17" s="470" customFormat="1" ht="15" customHeight="1">
      <c r="A299" s="468"/>
      <c r="B299" s="921"/>
      <c r="C299" s="616" t="s">
        <v>138</v>
      </c>
      <c r="D299" s="988" t="s">
        <v>886</v>
      </c>
      <c r="E299" s="989"/>
      <c r="F299" s="989"/>
      <c r="G299" s="610"/>
      <c r="H299" s="623" t="s">
        <v>135</v>
      </c>
      <c r="I299" s="991" t="s">
        <v>887</v>
      </c>
      <c r="J299" s="991"/>
      <c r="K299" s="991"/>
      <c r="L299" s="610"/>
      <c r="M299" s="847"/>
      <c r="N299" s="992"/>
      <c r="O299" s="992"/>
      <c r="P299" s="992"/>
      <c r="Q299" s="976"/>
    </row>
    <row r="300" spans="1:17" s="470" customFormat="1" ht="15" customHeight="1">
      <c r="A300" s="468"/>
      <c r="B300" s="921"/>
      <c r="C300" s="616" t="s">
        <v>139</v>
      </c>
      <c r="D300" s="988" t="s">
        <v>888</v>
      </c>
      <c r="E300" s="989"/>
      <c r="F300" s="989"/>
      <c r="G300" s="610"/>
      <c r="H300" s="847"/>
      <c r="I300" s="632"/>
      <c r="J300" s="632"/>
      <c r="K300" s="632"/>
      <c r="L300" s="610"/>
      <c r="M300" s="804" t="s">
        <v>889</v>
      </c>
      <c r="N300" s="804"/>
      <c r="O300" s="804"/>
      <c r="P300" s="804"/>
      <c r="Q300" s="976"/>
    </row>
    <row r="301" spans="1:17" s="470" customFormat="1" ht="15" customHeight="1">
      <c r="A301" s="468"/>
      <c r="B301" s="993"/>
      <c r="C301" s="994" t="s">
        <v>140</v>
      </c>
      <c r="D301" s="995" t="s">
        <v>890</v>
      </c>
      <c r="E301" s="996"/>
      <c r="F301" s="996"/>
      <c r="G301" s="610"/>
      <c r="H301" s="997"/>
      <c r="I301" s="632"/>
      <c r="J301" s="632"/>
      <c r="K301" s="632"/>
      <c r="L301" s="610"/>
      <c r="M301" s="805"/>
      <c r="N301" s="805"/>
      <c r="O301" s="805"/>
      <c r="P301" s="805"/>
      <c r="Q301" s="998"/>
    </row>
    <row r="302" spans="1:17" s="470" customFormat="1" ht="15" customHeight="1">
      <c r="A302" s="468"/>
      <c r="B302" s="993"/>
      <c r="C302" s="623" t="s">
        <v>157</v>
      </c>
      <c r="D302" s="999" t="s">
        <v>891</v>
      </c>
      <c r="E302" s="1000"/>
      <c r="F302" s="1000"/>
      <c r="G302" s="610"/>
      <c r="H302" s="997"/>
      <c r="I302" s="632"/>
      <c r="J302" s="632"/>
      <c r="K302" s="632"/>
      <c r="L302" s="610"/>
      <c r="M302" s="655"/>
      <c r="N302" s="656"/>
      <c r="O302" s="977" t="s">
        <v>633</v>
      </c>
      <c r="P302" s="978" t="s">
        <v>721</v>
      </c>
      <c r="Q302" s="998"/>
    </row>
    <row r="303" spans="1:17" s="470" customFormat="1" ht="15" customHeight="1">
      <c r="A303" s="468"/>
      <c r="B303" s="921"/>
      <c r="C303" s="872"/>
      <c r="D303" s="872"/>
      <c r="E303" s="872"/>
      <c r="F303" s="872"/>
      <c r="G303" s="610"/>
      <c r="H303" s="997"/>
      <c r="I303" s="632"/>
      <c r="J303" s="632"/>
      <c r="K303" s="632"/>
      <c r="L303" s="610"/>
      <c r="M303" s="894" t="s">
        <v>636</v>
      </c>
      <c r="N303" s="895" t="s">
        <v>637</v>
      </c>
      <c r="O303" s="895"/>
      <c r="P303" s="895"/>
      <c r="Q303" s="976"/>
    </row>
    <row r="304" spans="1:17" s="691" customFormat="1" ht="15" customHeight="1">
      <c r="A304" s="686"/>
      <c r="B304" s="963"/>
      <c r="C304" s="713" t="s">
        <v>873</v>
      </c>
      <c r="D304" s="714"/>
      <c r="E304" s="714"/>
      <c r="F304" s="715"/>
      <c r="G304" s="689"/>
      <c r="H304" s="903"/>
      <c r="I304" s="689"/>
      <c r="J304" s="689"/>
      <c r="K304" s="689"/>
      <c r="L304" s="689"/>
      <c r="M304" s="845" t="s">
        <v>892</v>
      </c>
      <c r="N304" s="987" t="s">
        <v>893</v>
      </c>
      <c r="O304" s="987"/>
      <c r="P304" s="987"/>
      <c r="Q304" s="1001"/>
    </row>
    <row r="305" spans="1:17" s="691" customFormat="1" ht="15" customHeight="1">
      <c r="A305" s="686"/>
      <c r="B305" s="963"/>
      <c r="C305" s="856" t="s">
        <v>894</v>
      </c>
      <c r="D305" s="857"/>
      <c r="E305" s="857"/>
      <c r="F305" s="858"/>
      <c r="G305" s="689"/>
      <c r="H305" s="903"/>
      <c r="I305" s="689"/>
      <c r="J305" s="689"/>
      <c r="K305" s="689"/>
      <c r="L305" s="689"/>
      <c r="M305" s="848"/>
      <c r="N305" s="990"/>
      <c r="O305" s="990"/>
      <c r="P305" s="990"/>
      <c r="Q305" s="1001"/>
    </row>
    <row r="306" spans="1:17" s="470" customFormat="1" ht="15" customHeight="1">
      <c r="A306" s="468"/>
      <c r="B306" s="921"/>
      <c r="C306" s="1002"/>
      <c r="D306" s="1003"/>
      <c r="E306" s="977" t="s">
        <v>633</v>
      </c>
      <c r="F306" s="978" t="s">
        <v>721</v>
      </c>
      <c r="G306" s="610"/>
      <c r="H306" s="847"/>
      <c r="I306" s="632"/>
      <c r="J306" s="632"/>
      <c r="K306" s="632"/>
      <c r="L306" s="610"/>
      <c r="M306" s="610"/>
      <c r="N306" s="610"/>
      <c r="O306" s="610"/>
      <c r="P306" s="610"/>
      <c r="Q306" s="976"/>
    </row>
    <row r="307" spans="1:17" s="470" customFormat="1" ht="15" customHeight="1">
      <c r="A307" s="468"/>
      <c r="B307" s="921"/>
      <c r="C307" s="1004" t="s">
        <v>636</v>
      </c>
      <c r="D307" s="609" t="s">
        <v>637</v>
      </c>
      <c r="E307" s="1005"/>
      <c r="F307" s="1006"/>
      <c r="G307" s="610"/>
      <c r="H307" s="847"/>
      <c r="I307" s="632"/>
      <c r="J307" s="632"/>
      <c r="K307" s="632"/>
      <c r="L307" s="610"/>
      <c r="M307" s="713" t="s">
        <v>895</v>
      </c>
      <c r="N307" s="714"/>
      <c r="O307" s="714"/>
      <c r="P307" s="715"/>
      <c r="Q307" s="976"/>
    </row>
    <row r="308" spans="1:17" s="470" customFormat="1" ht="15" customHeight="1">
      <c r="A308" s="468"/>
      <c r="B308" s="921"/>
      <c r="C308" s="845" t="s">
        <v>896</v>
      </c>
      <c r="D308" s="612" t="s">
        <v>897</v>
      </c>
      <c r="E308" s="613"/>
      <c r="F308" s="614"/>
      <c r="G308" s="610"/>
      <c r="H308" s="847"/>
      <c r="I308" s="632"/>
      <c r="J308" s="632"/>
      <c r="K308" s="632"/>
      <c r="L308" s="610"/>
      <c r="M308" s="856" t="s">
        <v>898</v>
      </c>
      <c r="N308" s="857"/>
      <c r="O308" s="857"/>
      <c r="P308" s="858"/>
      <c r="Q308" s="976"/>
    </row>
    <row r="309" spans="1:17" s="470" customFormat="1" ht="15" customHeight="1">
      <c r="A309" s="468"/>
      <c r="B309" s="921"/>
      <c r="C309" s="848"/>
      <c r="D309" s="1007"/>
      <c r="E309" s="1008"/>
      <c r="F309" s="1009"/>
      <c r="G309" s="610"/>
      <c r="H309" s="847"/>
      <c r="I309" s="632"/>
      <c r="J309" s="632"/>
      <c r="K309" s="632"/>
      <c r="L309" s="610"/>
      <c r="M309" s="655"/>
      <c r="N309" s="656"/>
      <c r="O309" s="977" t="s">
        <v>633</v>
      </c>
      <c r="P309" s="978" t="s">
        <v>721</v>
      </c>
      <c r="Q309" s="976"/>
    </row>
    <row r="310" spans="1:17" s="470" customFormat="1" ht="15" customHeight="1">
      <c r="A310" s="468"/>
      <c r="B310" s="921"/>
      <c r="G310" s="610"/>
      <c r="H310" s="713" t="s">
        <v>54</v>
      </c>
      <c r="I310" s="714"/>
      <c r="J310" s="714"/>
      <c r="K310" s="715"/>
      <c r="L310" s="610"/>
      <c r="M310" s="894" t="s">
        <v>636</v>
      </c>
      <c r="N310" s="574" t="s">
        <v>637</v>
      </c>
      <c r="O310" s="575"/>
      <c r="P310" s="576"/>
      <c r="Q310" s="976"/>
    </row>
    <row r="311" spans="1:17" s="470" customFormat="1" ht="15" customHeight="1">
      <c r="A311" s="468"/>
      <c r="B311" s="921"/>
      <c r="G311" s="610"/>
      <c r="H311" s="718"/>
      <c r="I311" s="719"/>
      <c r="J311" s="719"/>
      <c r="K311" s="720"/>
      <c r="L311" s="610"/>
      <c r="M311" s="845" t="s">
        <v>899</v>
      </c>
      <c r="N311" s="612" t="s">
        <v>900</v>
      </c>
      <c r="O311" s="613"/>
      <c r="P311" s="614"/>
      <c r="Q311" s="976"/>
    </row>
    <row r="312" spans="1:17" s="681" customFormat="1" ht="15" customHeight="1">
      <c r="A312" s="675"/>
      <c r="B312" s="923"/>
      <c r="G312" s="889"/>
      <c r="H312" s="1010"/>
      <c r="I312" s="1011"/>
      <c r="J312" s="977" t="s">
        <v>633</v>
      </c>
      <c r="K312" s="978" t="s">
        <v>721</v>
      </c>
      <c r="L312" s="889"/>
      <c r="M312" s="848"/>
      <c r="N312" s="1007"/>
      <c r="O312" s="1008"/>
      <c r="P312" s="1009"/>
      <c r="Q312" s="974"/>
    </row>
    <row r="313" spans="1:17" s="470" customFormat="1" ht="15" customHeight="1">
      <c r="A313" s="468"/>
      <c r="B313" s="921"/>
      <c r="C313" s="847"/>
      <c r="D313" s="992"/>
      <c r="E313" s="992"/>
      <c r="F313" s="992"/>
      <c r="G313" s="610"/>
      <c r="H313" s="725" t="s">
        <v>636</v>
      </c>
      <c r="I313" s="519" t="s">
        <v>637</v>
      </c>
      <c r="J313" s="520"/>
      <c r="K313" s="521"/>
      <c r="L313" s="610"/>
      <c r="Q313" s="976"/>
    </row>
    <row r="314" spans="1:17" s="470" customFormat="1" ht="15" customHeight="1">
      <c r="A314" s="468"/>
      <c r="B314" s="921"/>
      <c r="C314" s="847"/>
      <c r="D314" s="992"/>
      <c r="E314" s="992"/>
      <c r="F314" s="992"/>
      <c r="G314" s="610"/>
      <c r="H314" s="845" t="s">
        <v>901</v>
      </c>
      <c r="I314" s="612" t="s">
        <v>902</v>
      </c>
      <c r="J314" s="613"/>
      <c r="K314" s="614"/>
      <c r="L314" s="610"/>
      <c r="M314" s="847"/>
      <c r="N314" s="992"/>
      <c r="O314" s="992"/>
      <c r="P314" s="992"/>
      <c r="Q314" s="976"/>
    </row>
    <row r="315" spans="1:17" s="470" customFormat="1" ht="15" customHeight="1">
      <c r="A315" s="468"/>
      <c r="B315" s="921"/>
      <c r="C315" s="847"/>
      <c r="D315" s="992"/>
      <c r="E315" s="992"/>
      <c r="F315" s="992"/>
      <c r="G315" s="610"/>
      <c r="H315" s="848"/>
      <c r="I315" s="1007"/>
      <c r="J315" s="1008"/>
      <c r="K315" s="1009"/>
      <c r="L315" s="610"/>
      <c r="M315" s="847"/>
      <c r="N315" s="992"/>
      <c r="O315" s="992"/>
      <c r="P315" s="992"/>
      <c r="Q315" s="976"/>
    </row>
    <row r="316" spans="1:17" s="470" customFormat="1" ht="9.9499999999999993" customHeight="1">
      <c r="A316" s="468"/>
      <c r="B316" s="921"/>
      <c r="C316" s="847"/>
      <c r="D316" s="992"/>
      <c r="E316" s="992"/>
      <c r="F316" s="992"/>
      <c r="G316" s="610"/>
      <c r="H316" s="847"/>
      <c r="I316" s="1012"/>
      <c r="J316" s="1012"/>
      <c r="K316" s="1012"/>
      <c r="L316" s="610"/>
      <c r="M316" s="847"/>
      <c r="N316" s="992"/>
      <c r="O316" s="992"/>
      <c r="P316" s="992"/>
      <c r="Q316" s="976"/>
    </row>
    <row r="317" spans="1:17" s="470" customFormat="1" ht="15" customHeight="1">
      <c r="A317" s="468"/>
      <c r="B317" s="921"/>
      <c r="C317" s="847"/>
      <c r="D317" s="992"/>
      <c r="E317" s="992"/>
      <c r="F317" s="992"/>
      <c r="G317" s="610"/>
      <c r="H317" s="713" t="s">
        <v>903</v>
      </c>
      <c r="I317" s="714"/>
      <c r="J317" s="714"/>
      <c r="K317" s="715"/>
      <c r="L317" s="610"/>
      <c r="M317" s="847"/>
      <c r="N317" s="992"/>
      <c r="O317" s="992"/>
      <c r="P317" s="992"/>
      <c r="Q317" s="976"/>
    </row>
    <row r="318" spans="1:17" s="470" customFormat="1" ht="15" customHeight="1">
      <c r="A318" s="468"/>
      <c r="B318" s="921"/>
      <c r="C318" s="847"/>
      <c r="D318" s="992"/>
      <c r="E318" s="992"/>
      <c r="F318" s="992"/>
      <c r="G318" s="610"/>
      <c r="H318" s="856" t="s">
        <v>841</v>
      </c>
      <c r="I318" s="857"/>
      <c r="J318" s="857"/>
      <c r="K318" s="858"/>
      <c r="L318" s="610"/>
      <c r="M318" s="847"/>
      <c r="N318" s="992"/>
      <c r="O318" s="992"/>
      <c r="P318" s="992"/>
      <c r="Q318" s="976"/>
    </row>
    <row r="319" spans="1:17" s="681" customFormat="1" ht="15" customHeight="1">
      <c r="A319" s="675"/>
      <c r="B319" s="923"/>
      <c r="C319" s="1013"/>
      <c r="D319" s="1014"/>
      <c r="E319" s="1014"/>
      <c r="F319" s="1014"/>
      <c r="G319" s="742"/>
      <c r="H319" s="1015"/>
      <c r="I319" s="1016"/>
      <c r="J319" s="977" t="s">
        <v>633</v>
      </c>
      <c r="K319" s="981" t="s">
        <v>721</v>
      </c>
      <c r="L319" s="742"/>
      <c r="M319" s="1017"/>
      <c r="N319" s="1014"/>
      <c r="O319" s="1014"/>
      <c r="P319" s="1018"/>
      <c r="Q319" s="1019"/>
    </row>
    <row r="320" spans="1:17" s="470" customFormat="1" ht="15" customHeight="1">
      <c r="A320" s="468"/>
      <c r="B320" s="921"/>
      <c r="C320" s="543"/>
      <c r="D320" s="1020"/>
      <c r="E320" s="1020"/>
      <c r="F320" s="1020"/>
      <c r="G320" s="495"/>
      <c r="H320" s="894" t="s">
        <v>636</v>
      </c>
      <c r="I320" s="574" t="s">
        <v>637</v>
      </c>
      <c r="J320" s="575"/>
      <c r="K320" s="576"/>
      <c r="L320" s="495"/>
      <c r="Q320" s="976"/>
    </row>
    <row r="321" spans="1:17" s="470" customFormat="1" ht="15" customHeight="1">
      <c r="A321" s="468"/>
      <c r="B321" s="921"/>
      <c r="C321" s="543"/>
      <c r="D321" s="1020"/>
      <c r="E321" s="1020"/>
      <c r="F321" s="1020"/>
      <c r="G321" s="495"/>
      <c r="H321" s="845" t="s">
        <v>904</v>
      </c>
      <c r="I321" s="612" t="s">
        <v>905</v>
      </c>
      <c r="J321" s="613"/>
      <c r="K321" s="614"/>
      <c r="L321" s="495"/>
      <c r="Q321" s="976"/>
    </row>
    <row r="322" spans="1:17" s="470" customFormat="1" ht="15" customHeight="1">
      <c r="A322" s="468"/>
      <c r="B322" s="921"/>
      <c r="C322" s="543"/>
      <c r="D322" s="1020"/>
      <c r="E322" s="1020"/>
      <c r="F322" s="1020"/>
      <c r="G322" s="495"/>
      <c r="H322" s="848"/>
      <c r="I322" s="1007"/>
      <c r="J322" s="1008"/>
      <c r="K322" s="1009"/>
      <c r="L322" s="495"/>
      <c r="Q322" s="976"/>
    </row>
    <row r="323" spans="1:17" s="470" customFormat="1" ht="9.9499999999999993" customHeight="1">
      <c r="A323" s="468"/>
      <c r="B323" s="921"/>
      <c r="C323" s="543"/>
      <c r="D323" s="1020"/>
      <c r="E323" s="1020"/>
      <c r="F323" s="1020"/>
      <c r="G323" s="495"/>
      <c r="H323" s="958"/>
      <c r="I323" s="1021"/>
      <c r="J323" s="1021"/>
      <c r="K323" s="1021"/>
      <c r="L323" s="495"/>
      <c r="M323" s="861"/>
      <c r="N323" s="726"/>
      <c r="O323" s="726"/>
      <c r="P323" s="726"/>
      <c r="Q323" s="976"/>
    </row>
    <row r="324" spans="1:17" s="470" customFormat="1" ht="15" customHeight="1">
      <c r="A324" s="468"/>
      <c r="B324" s="921"/>
      <c r="C324" s="543"/>
      <c r="D324" s="1020"/>
      <c r="E324" s="1020"/>
      <c r="F324" s="1020"/>
      <c r="G324" s="495"/>
      <c r="H324" s="713" t="s">
        <v>906</v>
      </c>
      <c r="I324" s="714"/>
      <c r="J324" s="714"/>
      <c r="K324" s="715"/>
      <c r="L324" s="610"/>
      <c r="M324" s="847"/>
      <c r="N324" s="992"/>
      <c r="O324" s="992"/>
      <c r="P324" s="992"/>
      <c r="Q324" s="976"/>
    </row>
    <row r="325" spans="1:17" s="470" customFormat="1" ht="15" customHeight="1">
      <c r="A325" s="468"/>
      <c r="B325" s="921"/>
      <c r="C325" s="543"/>
      <c r="D325" s="1020"/>
      <c r="E325" s="1020"/>
      <c r="F325" s="1020"/>
      <c r="G325" s="495"/>
      <c r="H325" s="856" t="s">
        <v>907</v>
      </c>
      <c r="I325" s="857"/>
      <c r="J325" s="857"/>
      <c r="K325" s="858"/>
      <c r="L325" s="610"/>
      <c r="Q325" s="976"/>
    </row>
    <row r="326" spans="1:17" s="681" customFormat="1" ht="15" customHeight="1">
      <c r="A326" s="675"/>
      <c r="B326" s="923"/>
      <c r="C326" s="1013"/>
      <c r="D326" s="1014"/>
      <c r="E326" s="1014"/>
      <c r="F326" s="1014"/>
      <c r="G326" s="742"/>
      <c r="H326" s="1010"/>
      <c r="I326" s="1011"/>
      <c r="J326" s="977" t="s">
        <v>633</v>
      </c>
      <c r="K326" s="978" t="s">
        <v>721</v>
      </c>
      <c r="L326" s="889"/>
      <c r="Q326" s="1022"/>
    </row>
    <row r="327" spans="1:17" s="470" customFormat="1" ht="15" customHeight="1">
      <c r="A327" s="468"/>
      <c r="B327" s="921"/>
      <c r="C327" s="970" t="s">
        <v>908</v>
      </c>
      <c r="D327" s="1020"/>
      <c r="E327" s="1020"/>
      <c r="F327" s="1020"/>
      <c r="G327" s="495"/>
      <c r="H327" s="894" t="s">
        <v>636</v>
      </c>
      <c r="I327" s="574" t="s">
        <v>637</v>
      </c>
      <c r="J327" s="575"/>
      <c r="K327" s="576"/>
      <c r="L327" s="610"/>
      <c r="Q327" s="976"/>
    </row>
    <row r="328" spans="1:17" s="470" customFormat="1" ht="15" customHeight="1">
      <c r="A328" s="468"/>
      <c r="B328" s="921"/>
      <c r="C328" s="713" t="s">
        <v>873</v>
      </c>
      <c r="D328" s="714"/>
      <c r="E328" s="714"/>
      <c r="F328" s="715"/>
      <c r="G328" s="495"/>
      <c r="H328" s="845" t="s">
        <v>909</v>
      </c>
      <c r="I328" s="612" t="s">
        <v>910</v>
      </c>
      <c r="J328" s="613"/>
      <c r="K328" s="614"/>
      <c r="L328" s="610"/>
      <c r="M328" s="713" t="s">
        <v>911</v>
      </c>
      <c r="N328" s="714"/>
      <c r="O328" s="714"/>
      <c r="P328" s="715"/>
      <c r="Q328" s="976"/>
    </row>
    <row r="329" spans="1:17" s="470" customFormat="1" ht="15" customHeight="1">
      <c r="A329" s="468"/>
      <c r="B329" s="921"/>
      <c r="C329" s="856" t="s">
        <v>912</v>
      </c>
      <c r="D329" s="857"/>
      <c r="E329" s="857"/>
      <c r="F329" s="858"/>
      <c r="G329" s="495"/>
      <c r="H329" s="848"/>
      <c r="I329" s="1007"/>
      <c r="J329" s="1008"/>
      <c r="K329" s="1009"/>
      <c r="L329" s="610"/>
      <c r="M329" s="718"/>
      <c r="N329" s="719"/>
      <c r="O329" s="719"/>
      <c r="P329" s="720"/>
      <c r="Q329" s="976"/>
    </row>
    <row r="330" spans="1:17" s="681" customFormat="1" ht="15" customHeight="1">
      <c r="A330" s="675"/>
      <c r="B330" s="923"/>
      <c r="C330" s="1023"/>
      <c r="D330" s="1024"/>
      <c r="E330" s="977" t="s">
        <v>633</v>
      </c>
      <c r="F330" s="978" t="s">
        <v>721</v>
      </c>
      <c r="G330" s="742"/>
      <c r="L330" s="889"/>
      <c r="M330" s="1010"/>
      <c r="N330" s="1011"/>
      <c r="O330" s="977" t="s">
        <v>633</v>
      </c>
      <c r="P330" s="978" t="s">
        <v>771</v>
      </c>
      <c r="Q330" s="974"/>
    </row>
    <row r="331" spans="1:17" s="470" customFormat="1" ht="15" customHeight="1">
      <c r="A331" s="468"/>
      <c r="B331" s="921"/>
      <c r="C331" s="1004" t="s">
        <v>636</v>
      </c>
      <c r="D331" s="609" t="s">
        <v>637</v>
      </c>
      <c r="E331" s="1005"/>
      <c r="F331" s="1006"/>
      <c r="G331" s="495"/>
      <c r="L331" s="610"/>
      <c r="M331" s="894" t="s">
        <v>636</v>
      </c>
      <c r="N331" s="574" t="s">
        <v>637</v>
      </c>
      <c r="O331" s="575"/>
      <c r="P331" s="576"/>
      <c r="Q331" s="976"/>
    </row>
    <row r="332" spans="1:17" s="470" customFormat="1" ht="15" customHeight="1">
      <c r="A332" s="468"/>
      <c r="B332" s="921"/>
      <c r="C332" s="952" t="s">
        <v>258</v>
      </c>
      <c r="D332" s="953" t="s">
        <v>913</v>
      </c>
      <c r="E332" s="792"/>
      <c r="F332" s="792"/>
      <c r="G332" s="495"/>
      <c r="L332" s="610"/>
      <c r="M332" s="845" t="s">
        <v>914</v>
      </c>
      <c r="N332" s="612" t="s">
        <v>915</v>
      </c>
      <c r="O332" s="613"/>
      <c r="P332" s="614"/>
      <c r="Q332" s="976"/>
    </row>
    <row r="333" spans="1:17" s="470" customFormat="1" ht="15" customHeight="1">
      <c r="A333" s="468"/>
      <c r="B333" s="921"/>
      <c r="C333" s="623" t="s">
        <v>226</v>
      </c>
      <c r="D333" s="955" t="s">
        <v>916</v>
      </c>
      <c r="E333" s="956"/>
      <c r="F333" s="956"/>
      <c r="G333" s="495"/>
      <c r="H333" s="847"/>
      <c r="I333" s="992"/>
      <c r="J333" s="992"/>
      <c r="K333" s="992"/>
      <c r="L333" s="610"/>
      <c r="M333" s="848"/>
      <c r="N333" s="1007"/>
      <c r="O333" s="1008"/>
      <c r="P333" s="1009"/>
      <c r="Q333" s="976"/>
    </row>
    <row r="334" spans="1:17" ht="9.9499999999999993" customHeight="1" thickBot="1">
      <c r="B334" s="942"/>
      <c r="C334" s="945"/>
      <c r="D334" s="945"/>
      <c r="E334" s="946"/>
      <c r="F334" s="946"/>
      <c r="G334" s="945"/>
      <c r="H334" s="945"/>
      <c r="I334" s="945"/>
      <c r="J334" s="945"/>
      <c r="K334" s="946"/>
      <c r="L334" s="945"/>
      <c r="M334" s="1025"/>
      <c r="N334" s="945"/>
      <c r="O334" s="945"/>
      <c r="P334" s="1025"/>
      <c r="Q334" s="947"/>
    </row>
    <row r="335" spans="1:17" ht="9.9499999999999993" customHeight="1" thickTop="1">
      <c r="B335" s="495"/>
      <c r="C335" s="495"/>
      <c r="D335" s="495"/>
      <c r="E335" s="493"/>
      <c r="F335" s="493"/>
      <c r="G335" s="495"/>
      <c r="H335" s="495"/>
      <c r="I335" s="495"/>
      <c r="J335" s="495"/>
      <c r="K335" s="493"/>
      <c r="L335" s="495"/>
      <c r="M335" s="496"/>
      <c r="N335" s="495"/>
      <c r="O335" s="495"/>
      <c r="P335" s="496"/>
      <c r="Q335" s="495"/>
    </row>
    <row r="336" spans="1:17" s="470" customFormat="1" ht="22.5" customHeight="1">
      <c r="A336" s="468"/>
      <c r="B336" s="469" t="s">
        <v>621</v>
      </c>
      <c r="C336" s="469"/>
      <c r="D336" s="469"/>
      <c r="E336" s="469"/>
      <c r="F336" s="469"/>
      <c r="G336" s="469"/>
      <c r="H336" s="469"/>
      <c r="I336" s="469"/>
      <c r="J336" s="469"/>
      <c r="K336" s="469"/>
      <c r="L336" s="469"/>
      <c r="M336" s="469"/>
      <c r="N336" s="469"/>
      <c r="O336" s="469"/>
      <c r="P336" s="469"/>
      <c r="Q336" s="469"/>
    </row>
    <row r="337" spans="1:18" s="470" customFormat="1" ht="12" customHeight="1">
      <c r="A337" s="468"/>
      <c r="B337" s="471" t="s">
        <v>622</v>
      </c>
      <c r="C337" s="472"/>
      <c r="D337" s="472"/>
      <c r="E337" s="473"/>
      <c r="F337" s="473"/>
      <c r="G337" s="472"/>
      <c r="H337" s="472"/>
      <c r="I337" s="472"/>
      <c r="J337" s="472"/>
      <c r="K337" s="473"/>
      <c r="L337" s="472"/>
      <c r="M337" s="474"/>
      <c r="N337"/>
      <c r="O337"/>
      <c r="P337" s="474"/>
      <c r="Q337"/>
    </row>
    <row r="338" spans="1:18" s="470" customFormat="1" ht="12" customHeight="1">
      <c r="A338" s="468"/>
      <c r="B338" s="475" t="s">
        <v>623</v>
      </c>
      <c r="C338" s="472"/>
      <c r="D338" s="472"/>
      <c r="E338" s="473"/>
      <c r="F338" s="473"/>
      <c r="G338" s="472"/>
      <c r="H338" s="472"/>
      <c r="I338" s="472"/>
      <c r="J338" s="472"/>
      <c r="K338" s="473"/>
      <c r="L338" s="472"/>
      <c r="M338" s="474"/>
      <c r="N338"/>
      <c r="O338"/>
      <c r="P338" s="474"/>
      <c r="Q338"/>
    </row>
    <row r="339" spans="1:18" s="470" customFormat="1" ht="6" customHeight="1">
      <c r="A339" s="468"/>
      <c r="B339"/>
      <c r="C339"/>
      <c r="D339"/>
      <c r="E339" s="476"/>
      <c r="F339" s="476"/>
      <c r="G339"/>
      <c r="H339"/>
      <c r="I339"/>
      <c r="J339"/>
      <c r="K339" s="476"/>
      <c r="L339"/>
      <c r="M339" s="474"/>
      <c r="N339"/>
      <c r="O339"/>
      <c r="P339" s="474"/>
      <c r="Q339"/>
    </row>
    <row r="340" spans="1:18" ht="18.75" customHeight="1" thickBot="1">
      <c r="C340" s="778" t="s">
        <v>624</v>
      </c>
      <c r="D340" s="778"/>
      <c r="E340" s="1026" t="s">
        <v>768</v>
      </c>
      <c r="F340" s="1027"/>
      <c r="H340" s="1028" t="s">
        <v>624</v>
      </c>
      <c r="I340" s="478" t="s">
        <v>917</v>
      </c>
      <c r="J340" s="479"/>
      <c r="K340" s="653"/>
      <c r="L340" s="1029"/>
      <c r="M340" s="1030" t="s">
        <v>918</v>
      </c>
      <c r="N340" s="1030"/>
      <c r="O340" s="1030"/>
      <c r="P340" s="1031"/>
    </row>
    <row r="341" spans="1:18" ht="18.75" customHeight="1" thickTop="1" thickBot="1">
      <c r="B341" s="914"/>
      <c r="C341" s="915" t="s">
        <v>919</v>
      </c>
      <c r="D341" s="915"/>
      <c r="E341" s="916"/>
      <c r="F341" s="917"/>
      <c r="G341" s="918"/>
      <c r="H341" s="918"/>
      <c r="I341" s="918"/>
      <c r="J341" s="918"/>
      <c r="K341" s="919"/>
      <c r="L341" s="919"/>
      <c r="M341" s="919"/>
      <c r="N341" s="919"/>
      <c r="O341" s="919"/>
      <c r="P341" s="919"/>
      <c r="Q341" s="920"/>
    </row>
    <row r="342" spans="1:18" ht="6" customHeight="1" thickTop="1">
      <c r="B342" s="921"/>
      <c r="C342" s="503"/>
      <c r="D342" s="503"/>
      <c r="E342" s="631"/>
      <c r="F342" s="631"/>
      <c r="G342" s="495"/>
      <c r="H342" s="495"/>
      <c r="I342" s="495"/>
      <c r="J342" s="495"/>
      <c r="K342" s="493"/>
      <c r="L342" s="495"/>
      <c r="M342" s="496"/>
      <c r="N342" s="495"/>
      <c r="O342" s="495"/>
      <c r="P342" s="496"/>
      <c r="Q342" s="922"/>
    </row>
    <row r="343" spans="1:18" ht="15" customHeight="1">
      <c r="B343" s="921"/>
      <c r="C343" s="713" t="s">
        <v>61</v>
      </c>
      <c r="D343" s="714"/>
      <c r="E343" s="714"/>
      <c r="F343" s="715"/>
      <c r="G343" s="653"/>
      <c r="H343" s="713" t="s">
        <v>920</v>
      </c>
      <c r="I343" s="714"/>
      <c r="J343" s="714"/>
      <c r="K343" s="715"/>
      <c r="L343" s="653"/>
      <c r="M343" s="496"/>
      <c r="N343" s="495"/>
      <c r="O343" s="495"/>
      <c r="P343" s="496"/>
      <c r="Q343" s="922"/>
    </row>
    <row r="344" spans="1:18" ht="15" customHeight="1">
      <c r="B344" s="921"/>
      <c r="C344" s="718"/>
      <c r="D344" s="719"/>
      <c r="E344" s="719"/>
      <c r="F344" s="720"/>
      <c r="G344" s="653"/>
      <c r="H344" s="856" t="s">
        <v>841</v>
      </c>
      <c r="I344" s="857"/>
      <c r="J344" s="857"/>
      <c r="K344" s="858"/>
      <c r="L344" s="653"/>
      <c r="M344" s="496"/>
      <c r="N344" s="495"/>
      <c r="O344" s="495"/>
      <c r="P344" s="496"/>
      <c r="Q344" s="922"/>
    </row>
    <row r="345" spans="1:18" s="507" customFormat="1" ht="15" customHeight="1">
      <c r="A345" s="498"/>
      <c r="B345" s="975"/>
      <c r="C345" s="655"/>
      <c r="D345" s="656"/>
      <c r="E345" s="509" t="s">
        <v>633</v>
      </c>
      <c r="F345" s="657" t="s">
        <v>721</v>
      </c>
      <c r="G345" s="503"/>
      <c r="H345" s="655"/>
      <c r="I345" s="656"/>
      <c r="J345" s="509" t="s">
        <v>633</v>
      </c>
      <c r="K345" s="657" t="s">
        <v>635</v>
      </c>
      <c r="L345" s="503"/>
      <c r="M345" s="654"/>
      <c r="N345" s="494"/>
      <c r="O345" s="494"/>
      <c r="P345" s="654"/>
      <c r="Q345" s="1032"/>
      <c r="R345" s="470"/>
    </row>
    <row r="346" spans="1:18" ht="15" customHeight="1">
      <c r="B346" s="921"/>
      <c r="C346" s="518" t="s">
        <v>636</v>
      </c>
      <c r="D346" s="519" t="s">
        <v>637</v>
      </c>
      <c r="E346" s="520"/>
      <c r="F346" s="521"/>
      <c r="G346" s="495"/>
      <c r="H346" s="658" t="s">
        <v>636</v>
      </c>
      <c r="I346" s="519" t="s">
        <v>637</v>
      </c>
      <c r="J346" s="520"/>
      <c r="K346" s="521"/>
      <c r="L346" s="495"/>
      <c r="M346" s="496"/>
      <c r="N346" s="495"/>
      <c r="O346" s="495"/>
      <c r="P346" s="496"/>
      <c r="Q346" s="922"/>
    </row>
    <row r="347" spans="1:18" ht="15" customHeight="1">
      <c r="B347" s="921"/>
      <c r="C347" s="982" t="s">
        <v>921</v>
      </c>
      <c r="D347" s="984" t="s">
        <v>922</v>
      </c>
      <c r="E347" s="985"/>
      <c r="F347" s="986"/>
      <c r="G347" s="610"/>
      <c r="H347" s="845" t="s">
        <v>202</v>
      </c>
      <c r="I347" s="612" t="s">
        <v>886</v>
      </c>
      <c r="J347" s="613"/>
      <c r="K347" s="614"/>
      <c r="L347" s="610"/>
      <c r="M347" s="610"/>
      <c r="N347" s="610"/>
      <c r="O347" s="610"/>
      <c r="P347" s="610"/>
      <c r="Q347" s="922"/>
    </row>
    <row r="348" spans="1:18" s="470" customFormat="1" ht="15" customHeight="1">
      <c r="A348" s="468"/>
      <c r="B348" s="921"/>
      <c r="C348" s="616" t="s">
        <v>923</v>
      </c>
      <c r="D348" s="966" t="s">
        <v>883</v>
      </c>
      <c r="E348" s="966"/>
      <c r="F348" s="966"/>
      <c r="G348" s="610"/>
      <c r="H348" s="871"/>
      <c r="I348" s="1007"/>
      <c r="J348" s="1008"/>
      <c r="K348" s="1009"/>
      <c r="L348" s="610"/>
      <c r="M348" s="610"/>
      <c r="N348" s="610"/>
      <c r="O348" s="610"/>
      <c r="P348" s="610"/>
      <c r="Q348" s="922"/>
    </row>
    <row r="349" spans="1:18" s="470" customFormat="1" ht="15" customHeight="1">
      <c r="A349" s="468"/>
      <c r="B349" s="993"/>
      <c r="C349" s="623" t="s">
        <v>924</v>
      </c>
      <c r="D349" s="991" t="s">
        <v>885</v>
      </c>
      <c r="E349" s="991"/>
      <c r="F349" s="991"/>
      <c r="G349" s="610"/>
      <c r="H349" s="1033"/>
      <c r="I349" s="1034"/>
      <c r="J349" s="1034"/>
      <c r="K349" s="1034"/>
      <c r="L349" s="610"/>
      <c r="M349" s="1035"/>
      <c r="N349" s="1035"/>
      <c r="O349" s="1035"/>
      <c r="P349" s="1035"/>
      <c r="Q349" s="922"/>
    </row>
    <row r="350" spans="1:18" s="470" customFormat="1" ht="15" customHeight="1">
      <c r="A350" s="468"/>
      <c r="B350" s="921"/>
      <c r="C350" s="847"/>
      <c r="D350" s="992"/>
      <c r="E350" s="992"/>
      <c r="F350" s="992"/>
      <c r="G350" s="610"/>
      <c r="H350" s="713" t="s">
        <v>50</v>
      </c>
      <c r="I350" s="714"/>
      <c r="J350" s="714"/>
      <c r="K350" s="715"/>
      <c r="L350" s="610"/>
      <c r="M350" s="610"/>
      <c r="N350" s="610"/>
      <c r="O350" s="610"/>
      <c r="P350" s="610"/>
      <c r="Q350" s="922"/>
    </row>
    <row r="351" spans="1:18" s="470" customFormat="1" ht="15" customHeight="1">
      <c r="A351" s="468"/>
      <c r="B351" s="921"/>
      <c r="C351" s="847"/>
      <c r="D351" s="992"/>
      <c r="E351" s="992"/>
      <c r="F351" s="992"/>
      <c r="G351" s="610"/>
      <c r="H351" s="718"/>
      <c r="I351" s="719"/>
      <c r="J351" s="719"/>
      <c r="K351" s="720"/>
      <c r="L351" s="610"/>
      <c r="M351" s="610"/>
      <c r="N351" s="610"/>
      <c r="O351" s="610"/>
      <c r="P351" s="610"/>
      <c r="Q351" s="922"/>
    </row>
    <row r="352" spans="1:18" s="470" customFormat="1" ht="15" customHeight="1">
      <c r="A352" s="498"/>
      <c r="B352" s="975"/>
      <c r="C352" s="847"/>
      <c r="D352" s="992"/>
      <c r="E352" s="992"/>
      <c r="F352" s="992"/>
      <c r="G352" s="632"/>
      <c r="H352" s="655"/>
      <c r="I352" s="656"/>
      <c r="J352" s="509" t="s">
        <v>633</v>
      </c>
      <c r="K352" s="657" t="s">
        <v>925</v>
      </c>
      <c r="L352" s="632"/>
      <c r="M352" s="632"/>
      <c r="N352" s="632"/>
      <c r="O352" s="632"/>
      <c r="P352" s="632"/>
      <c r="Q352" s="1032"/>
    </row>
    <row r="353" spans="1:17" s="470" customFormat="1" ht="15" customHeight="1">
      <c r="A353" s="468"/>
      <c r="B353" s="921"/>
      <c r="C353" s="1036"/>
      <c r="D353" s="1036"/>
      <c r="E353" s="1036"/>
      <c r="F353" s="1036"/>
      <c r="G353" s="610"/>
      <c r="H353" s="906" t="s">
        <v>636</v>
      </c>
      <c r="I353" s="574" t="s">
        <v>637</v>
      </c>
      <c r="J353" s="575"/>
      <c r="K353" s="576"/>
      <c r="L353" s="610"/>
      <c r="M353" s="610"/>
      <c r="N353" s="610"/>
      <c r="O353" s="610"/>
      <c r="P353" s="610"/>
      <c r="Q353" s="922"/>
    </row>
    <row r="354" spans="1:17" s="470" customFormat="1" ht="15" customHeight="1">
      <c r="A354" s="468"/>
      <c r="B354" s="921"/>
      <c r="C354" s="1036"/>
      <c r="D354" s="1036"/>
      <c r="E354" s="1036"/>
      <c r="F354" s="1036"/>
      <c r="G354" s="610"/>
      <c r="H354" s="845" t="s">
        <v>926</v>
      </c>
      <c r="I354" s="612" t="s">
        <v>927</v>
      </c>
      <c r="J354" s="613"/>
      <c r="K354" s="614"/>
      <c r="L354" s="610"/>
      <c r="M354" s="610"/>
      <c r="N354" s="610"/>
      <c r="O354" s="610"/>
      <c r="P354" s="610"/>
      <c r="Q354" s="922"/>
    </row>
    <row r="355" spans="1:17" s="470" customFormat="1" ht="15" customHeight="1">
      <c r="A355" s="468"/>
      <c r="B355" s="921"/>
      <c r="C355" s="1037"/>
      <c r="D355" s="1037"/>
      <c r="E355" s="1037"/>
      <c r="F355" s="1037"/>
      <c r="G355" s="610"/>
      <c r="H355" s="848"/>
      <c r="I355" s="1007"/>
      <c r="J355" s="1008"/>
      <c r="K355" s="1009"/>
      <c r="L355" s="610"/>
      <c r="M355" s="610"/>
      <c r="N355" s="610"/>
      <c r="O355" s="610"/>
      <c r="P355" s="610"/>
      <c r="Q355" s="922"/>
    </row>
    <row r="356" spans="1:17" s="470" customFormat="1" ht="9.9499999999999993" customHeight="1">
      <c r="A356" s="468"/>
      <c r="B356" s="921"/>
      <c r="C356" s="1037"/>
      <c r="D356" s="1037"/>
      <c r="E356" s="1037"/>
      <c r="F356" s="1037"/>
      <c r="G356" s="610"/>
      <c r="H356" s="847"/>
      <c r="I356" s="992"/>
      <c r="J356" s="992"/>
      <c r="K356" s="992"/>
      <c r="L356" s="610"/>
      <c r="M356" s="610"/>
      <c r="N356" s="610"/>
      <c r="O356" s="610"/>
      <c r="P356" s="610"/>
      <c r="Q356" s="922"/>
    </row>
    <row r="357" spans="1:17" s="470" customFormat="1" ht="15" customHeight="1">
      <c r="A357" s="468"/>
      <c r="B357" s="921"/>
      <c r="C357" s="847"/>
      <c r="D357" s="632"/>
      <c r="E357" s="632"/>
      <c r="F357" s="632"/>
      <c r="G357" s="610"/>
      <c r="H357" s="713" t="s">
        <v>55</v>
      </c>
      <c r="I357" s="714"/>
      <c r="J357" s="714"/>
      <c r="K357" s="715"/>
      <c r="L357" s="610"/>
      <c r="M357" s="610"/>
      <c r="N357" s="610"/>
      <c r="O357" s="610"/>
      <c r="P357" s="610"/>
      <c r="Q357" s="922"/>
    </row>
    <row r="358" spans="1:17" s="470" customFormat="1" ht="15" customHeight="1">
      <c r="A358" s="468"/>
      <c r="B358" s="921"/>
      <c r="C358" s="847"/>
      <c r="D358" s="632"/>
      <c r="E358" s="632"/>
      <c r="F358" s="632"/>
      <c r="G358" s="610"/>
      <c r="H358" s="718"/>
      <c r="I358" s="719"/>
      <c r="J358" s="719"/>
      <c r="K358" s="720"/>
      <c r="L358" s="610"/>
      <c r="M358" s="610"/>
      <c r="N358" s="610"/>
      <c r="O358" s="610"/>
      <c r="P358" s="610"/>
      <c r="Q358" s="922"/>
    </row>
    <row r="359" spans="1:17" s="470" customFormat="1" ht="15" customHeight="1">
      <c r="A359" s="468"/>
      <c r="B359" s="921"/>
      <c r="C359" s="847"/>
      <c r="D359" s="632"/>
      <c r="E359" s="632"/>
      <c r="F359" s="632"/>
      <c r="G359" s="610"/>
      <c r="H359" s="722"/>
      <c r="I359" s="723"/>
      <c r="J359" s="509" t="s">
        <v>633</v>
      </c>
      <c r="K359" s="870" t="s">
        <v>928</v>
      </c>
      <c r="L359" s="610"/>
      <c r="M359" s="610"/>
      <c r="N359" s="610"/>
      <c r="O359" s="610"/>
      <c r="P359" s="610"/>
      <c r="Q359" s="922"/>
    </row>
    <row r="360" spans="1:17" s="470" customFormat="1" ht="15" customHeight="1">
      <c r="A360" s="468"/>
      <c r="B360" s="921"/>
      <c r="C360" s="847"/>
      <c r="D360" s="632"/>
      <c r="E360" s="632"/>
      <c r="F360" s="632"/>
      <c r="G360" s="610"/>
      <c r="H360" s="906" t="s">
        <v>636</v>
      </c>
      <c r="I360" s="574" t="s">
        <v>637</v>
      </c>
      <c r="J360" s="575"/>
      <c r="K360" s="576"/>
      <c r="L360" s="610"/>
      <c r="M360" s="610"/>
      <c r="N360" s="610"/>
      <c r="O360" s="610"/>
      <c r="P360" s="610"/>
      <c r="Q360" s="922"/>
    </row>
    <row r="361" spans="1:17" s="470" customFormat="1" ht="15" customHeight="1">
      <c r="A361" s="468"/>
      <c r="B361" s="921"/>
      <c r="C361" s="847"/>
      <c r="D361" s="632"/>
      <c r="E361" s="632"/>
      <c r="F361" s="632"/>
      <c r="G361" s="610"/>
      <c r="H361" s="845" t="s">
        <v>929</v>
      </c>
      <c r="I361" s="612" t="s">
        <v>853</v>
      </c>
      <c r="J361" s="613"/>
      <c r="K361" s="614"/>
      <c r="L361" s="610"/>
      <c r="M361" s="610"/>
      <c r="N361" s="610"/>
      <c r="O361" s="610"/>
      <c r="P361" s="610"/>
      <c r="Q361" s="922"/>
    </row>
    <row r="362" spans="1:17" s="470" customFormat="1" ht="15" customHeight="1">
      <c r="A362" s="468"/>
      <c r="B362" s="921"/>
      <c r="C362" s="847"/>
      <c r="D362" s="992"/>
      <c r="E362" s="992"/>
      <c r="F362" s="992"/>
      <c r="G362" s="610"/>
      <c r="H362" s="848"/>
      <c r="I362" s="1007"/>
      <c r="J362" s="1008"/>
      <c r="K362" s="1009"/>
      <c r="L362" s="610"/>
      <c r="M362" s="610"/>
      <c r="N362" s="610"/>
      <c r="O362" s="610"/>
      <c r="P362" s="610"/>
      <c r="Q362" s="922"/>
    </row>
    <row r="363" spans="1:17" s="470" customFormat="1" ht="9.9499999999999993" customHeight="1">
      <c r="A363" s="468"/>
      <c r="B363" s="921"/>
      <c r="C363" s="847"/>
      <c r="D363" s="992"/>
      <c r="E363" s="992"/>
      <c r="F363" s="630"/>
      <c r="G363" s="610"/>
      <c r="H363" s="847"/>
      <c r="I363" s="632"/>
      <c r="J363" s="632"/>
      <c r="K363" s="632"/>
      <c r="L363" s="610"/>
      <c r="M363" s="847"/>
      <c r="N363" s="992"/>
      <c r="O363" s="992"/>
      <c r="P363" s="992"/>
      <c r="Q363" s="922"/>
    </row>
    <row r="364" spans="1:17" s="470" customFormat="1" ht="15" customHeight="1">
      <c r="A364" s="468"/>
      <c r="B364" s="921"/>
      <c r="C364" s="610"/>
      <c r="D364" s="571"/>
      <c r="E364" s="571"/>
      <c r="F364" s="992"/>
      <c r="G364" s="610"/>
      <c r="H364" s="590" t="s">
        <v>51</v>
      </c>
      <c r="I364" s="591"/>
      <c r="J364" s="591"/>
      <c r="K364" s="592"/>
      <c r="L364" s="610"/>
      <c r="M364" s="1038" t="s">
        <v>930</v>
      </c>
      <c r="N364" s="1039"/>
      <c r="O364" s="1039"/>
      <c r="P364" s="1040"/>
      <c r="Q364" s="922"/>
    </row>
    <row r="365" spans="1:17" s="470" customFormat="1" ht="15" customHeight="1">
      <c r="A365" s="468"/>
      <c r="B365" s="921"/>
      <c r="C365" s="571"/>
      <c r="D365" s="571"/>
      <c r="E365" s="571"/>
      <c r="F365" s="571"/>
      <c r="G365" s="610"/>
      <c r="H365" s="597"/>
      <c r="I365" s="598"/>
      <c r="J365" s="598"/>
      <c r="K365" s="599"/>
      <c r="L365" s="610"/>
      <c r="M365" s="604" t="s">
        <v>931</v>
      </c>
      <c r="N365" s="637"/>
      <c r="O365" s="637"/>
      <c r="P365" s="1041"/>
      <c r="Q365" s="922"/>
    </row>
    <row r="366" spans="1:17" s="470" customFormat="1" ht="15" customHeight="1">
      <c r="A366" s="498"/>
      <c r="B366" s="975"/>
      <c r="C366" s="571"/>
      <c r="D366" s="571"/>
      <c r="E366" s="571"/>
      <c r="F366" s="571"/>
      <c r="G366" s="632"/>
      <c r="H366" s="979"/>
      <c r="I366" s="980"/>
      <c r="J366" s="509" t="s">
        <v>633</v>
      </c>
      <c r="K366" s="790" t="s">
        <v>776</v>
      </c>
      <c r="L366" s="632"/>
      <c r="M366" s="1042"/>
      <c r="N366" s="1043"/>
      <c r="O366" s="509" t="s">
        <v>633</v>
      </c>
      <c r="P366" s="1044" t="s">
        <v>669</v>
      </c>
      <c r="Q366" s="1032"/>
    </row>
    <row r="367" spans="1:17" s="470" customFormat="1" ht="15" customHeight="1">
      <c r="A367" s="468"/>
      <c r="B367" s="921"/>
      <c r="C367" s="1045"/>
      <c r="D367" s="1046"/>
      <c r="E367" s="1046"/>
      <c r="F367" s="1046"/>
      <c r="G367" s="610"/>
      <c r="H367" s="609" t="s">
        <v>636</v>
      </c>
      <c r="I367" s="574" t="s">
        <v>637</v>
      </c>
      <c r="J367" s="575"/>
      <c r="K367" s="576"/>
      <c r="L367" s="610"/>
      <c r="M367" s="609" t="s">
        <v>636</v>
      </c>
      <c r="N367" s="574" t="s">
        <v>637</v>
      </c>
      <c r="O367" s="575"/>
      <c r="P367" s="576"/>
      <c r="Q367" s="922"/>
    </row>
    <row r="368" spans="1:17" s="470" customFormat="1" ht="15" customHeight="1">
      <c r="A368" s="468"/>
      <c r="B368" s="921"/>
      <c r="C368" s="847"/>
      <c r="D368" s="610"/>
      <c r="E368" s="632"/>
      <c r="F368" s="632"/>
      <c r="G368" s="610"/>
      <c r="H368" s="845" t="s">
        <v>932</v>
      </c>
      <c r="I368" s="1047" t="s">
        <v>933</v>
      </c>
      <c r="J368" s="826"/>
      <c r="K368" s="827"/>
      <c r="L368" s="610"/>
      <c r="M368" s="845" t="s">
        <v>934</v>
      </c>
      <c r="N368" s="1047" t="s">
        <v>714</v>
      </c>
      <c r="O368" s="826"/>
      <c r="P368" s="827"/>
      <c r="Q368" s="922"/>
    </row>
    <row r="369" spans="1:17" s="470" customFormat="1" ht="15" customHeight="1">
      <c r="A369" s="468"/>
      <c r="B369" s="921"/>
      <c r="C369" s="847"/>
      <c r="D369" s="632"/>
      <c r="E369" s="632"/>
      <c r="F369" s="632"/>
      <c r="G369" s="610"/>
      <c r="H369" s="848"/>
      <c r="I369" s="1048"/>
      <c r="J369" s="1049"/>
      <c r="K369" s="1050"/>
      <c r="L369" s="610"/>
      <c r="M369" s="848"/>
      <c r="N369" s="1048"/>
      <c r="O369" s="1049"/>
      <c r="P369" s="1050"/>
      <c r="Q369" s="922"/>
    </row>
    <row r="370" spans="1:17" s="470" customFormat="1" ht="15" customHeight="1">
      <c r="A370" s="468"/>
      <c r="B370" s="921"/>
      <c r="C370" s="713" t="s">
        <v>935</v>
      </c>
      <c r="D370" s="714"/>
      <c r="E370" s="714"/>
      <c r="F370" s="715"/>
      <c r="G370" s="610"/>
      <c r="H370" s="847"/>
      <c r="I370" s="992"/>
      <c r="J370" s="992"/>
      <c r="K370" s="992"/>
      <c r="L370" s="495"/>
      <c r="M370" s="634"/>
      <c r="N370" s="1020"/>
      <c r="O370" s="1020"/>
      <c r="P370" s="1020"/>
      <c r="Q370" s="922"/>
    </row>
    <row r="371" spans="1:17" s="470" customFormat="1" ht="15" customHeight="1">
      <c r="A371" s="468"/>
      <c r="B371" s="921"/>
      <c r="C371" s="856" t="s">
        <v>936</v>
      </c>
      <c r="D371" s="857"/>
      <c r="E371" s="857"/>
      <c r="F371" s="858"/>
      <c r="G371" s="610"/>
      <c r="H371" s="847"/>
      <c r="I371" s="992"/>
      <c r="J371" s="992"/>
      <c r="K371" s="992"/>
      <c r="L371" s="495"/>
      <c r="M371" s="634"/>
      <c r="N371" s="1020"/>
      <c r="O371" s="1020"/>
      <c r="P371" s="1020"/>
      <c r="Q371" s="922"/>
    </row>
    <row r="372" spans="1:17" s="470" customFormat="1" ht="15" customHeight="1">
      <c r="A372" s="468"/>
      <c r="B372" s="921"/>
      <c r="C372" s="655"/>
      <c r="D372" s="656"/>
      <c r="E372" s="509" t="s">
        <v>633</v>
      </c>
      <c r="F372" s="657" t="s">
        <v>635</v>
      </c>
      <c r="G372" s="610"/>
      <c r="H372" s="847"/>
      <c r="I372" s="992"/>
      <c r="J372" s="992"/>
      <c r="K372" s="992"/>
      <c r="L372" s="495"/>
      <c r="M372" s="634"/>
      <c r="N372" s="1020"/>
      <c r="O372" s="1020"/>
      <c r="P372" s="1020"/>
      <c r="Q372" s="922"/>
    </row>
    <row r="373" spans="1:17" s="470" customFormat="1" ht="15" customHeight="1">
      <c r="A373" s="468"/>
      <c r="B373" s="921"/>
      <c r="C373" s="906" t="s">
        <v>636</v>
      </c>
      <c r="D373" s="1051" t="s">
        <v>937</v>
      </c>
      <c r="E373" s="1052"/>
      <c r="F373" s="1053"/>
      <c r="G373" s="610"/>
      <c r="H373" s="847"/>
      <c r="I373" s="992"/>
      <c r="J373" s="992"/>
      <c r="K373" s="992"/>
      <c r="L373" s="495"/>
      <c r="M373" s="634"/>
      <c r="N373" s="1020"/>
      <c r="O373" s="1020"/>
      <c r="P373" s="1020"/>
      <c r="Q373" s="922"/>
    </row>
    <row r="374" spans="1:17" s="470" customFormat="1" ht="15" customHeight="1">
      <c r="A374" s="468"/>
      <c r="B374" s="921"/>
      <c r="C374" s="845" t="s">
        <v>938</v>
      </c>
      <c r="D374" s="612" t="s">
        <v>879</v>
      </c>
      <c r="E374" s="613"/>
      <c r="F374" s="614"/>
      <c r="G374" s="610"/>
      <c r="H374" s="847"/>
      <c r="I374" s="992"/>
      <c r="J374" s="992"/>
      <c r="K374" s="992"/>
      <c r="L374" s="495"/>
      <c r="M374" s="634"/>
      <c r="N374" s="1020"/>
      <c r="O374" s="1020"/>
      <c r="P374" s="1020"/>
      <c r="Q374" s="922"/>
    </row>
    <row r="375" spans="1:17" s="470" customFormat="1" ht="15" customHeight="1">
      <c r="A375" s="468"/>
      <c r="B375" s="921"/>
      <c r="C375" s="848"/>
      <c r="D375" s="1007"/>
      <c r="E375" s="1008"/>
      <c r="F375" s="1009"/>
      <c r="G375" s="610"/>
      <c r="H375" s="847"/>
      <c r="I375" s="992"/>
      <c r="J375" s="992"/>
      <c r="K375" s="992"/>
      <c r="L375" s="495"/>
      <c r="M375" s="634"/>
      <c r="N375" s="1020"/>
      <c r="O375" s="1020"/>
      <c r="P375" s="1020"/>
      <c r="Q375" s="922"/>
    </row>
    <row r="376" spans="1:17" s="470" customFormat="1" ht="9.9499999999999993" customHeight="1">
      <c r="A376" s="468"/>
      <c r="B376" s="921"/>
      <c r="C376" s="847"/>
      <c r="D376" s="992"/>
      <c r="E376" s="992"/>
      <c r="F376" s="992"/>
      <c r="G376" s="610"/>
      <c r="H376" s="847"/>
      <c r="I376" s="992"/>
      <c r="J376" s="992"/>
      <c r="K376" s="992"/>
      <c r="L376" s="495"/>
      <c r="M376" s="634"/>
      <c r="N376" s="1020"/>
      <c r="O376" s="1020"/>
      <c r="P376" s="1020"/>
      <c r="Q376" s="922"/>
    </row>
    <row r="377" spans="1:17" s="470" customFormat="1" ht="15" customHeight="1">
      <c r="A377" s="468"/>
      <c r="B377" s="921"/>
      <c r="C377" s="770" t="s">
        <v>939</v>
      </c>
      <c r="D377" s="771"/>
      <c r="E377" s="771"/>
      <c r="F377" s="772"/>
      <c r="G377" s="610"/>
      <c r="H377" s="713" t="s">
        <v>940</v>
      </c>
      <c r="I377" s="714"/>
      <c r="J377" s="714"/>
      <c r="K377" s="715"/>
      <c r="L377" s="495"/>
      <c r="M377" s="854"/>
      <c r="N377" s="854"/>
      <c r="O377" s="854"/>
      <c r="P377" s="854"/>
      <c r="Q377" s="922"/>
    </row>
    <row r="378" spans="1:17" s="470" customFormat="1" ht="15" customHeight="1">
      <c r="A378" s="468"/>
      <c r="B378" s="921"/>
      <c r="C378" s="1054" t="s">
        <v>941</v>
      </c>
      <c r="D378" s="1055"/>
      <c r="E378" s="1055"/>
      <c r="F378" s="1056"/>
      <c r="G378" s="610"/>
      <c r="H378" s="856" t="s">
        <v>942</v>
      </c>
      <c r="I378" s="857"/>
      <c r="J378" s="857"/>
      <c r="K378" s="858"/>
      <c r="L378" s="495"/>
      <c r="M378" s="854"/>
      <c r="N378" s="854"/>
      <c r="O378" s="854"/>
      <c r="P378" s="854"/>
      <c r="Q378" s="922"/>
    </row>
    <row r="379" spans="1:17" s="470" customFormat="1" ht="15" customHeight="1">
      <c r="A379" s="468"/>
      <c r="B379" s="921"/>
      <c r="C379" s="1057"/>
      <c r="D379" s="1058"/>
      <c r="E379" s="509" t="s">
        <v>633</v>
      </c>
      <c r="F379" s="657" t="s">
        <v>820</v>
      </c>
      <c r="G379" s="610"/>
      <c r="H379" s="1057"/>
      <c r="I379" s="1058"/>
      <c r="J379" s="509" t="s">
        <v>633</v>
      </c>
      <c r="K379" s="657" t="s">
        <v>740</v>
      </c>
      <c r="L379" s="495"/>
      <c r="M379" s="860"/>
      <c r="N379" s="860"/>
      <c r="O379" s="860"/>
      <c r="P379" s="860"/>
      <c r="Q379" s="922"/>
    </row>
    <row r="380" spans="1:17" s="470" customFormat="1" ht="15" customHeight="1">
      <c r="A380" s="468"/>
      <c r="B380" s="921"/>
      <c r="C380" s="609" t="s">
        <v>636</v>
      </c>
      <c r="D380" s="574" t="s">
        <v>637</v>
      </c>
      <c r="E380" s="575"/>
      <c r="F380" s="576"/>
      <c r="G380" s="610"/>
      <c r="H380" s="906" t="s">
        <v>636</v>
      </c>
      <c r="I380" s="574" t="s">
        <v>637</v>
      </c>
      <c r="J380" s="575"/>
      <c r="K380" s="576"/>
      <c r="L380" s="495"/>
      <c r="M380" s="861"/>
      <c r="N380" s="726"/>
      <c r="O380" s="726"/>
      <c r="P380" s="726"/>
      <c r="Q380" s="922"/>
    </row>
    <row r="381" spans="1:17" s="470" customFormat="1" ht="15" customHeight="1">
      <c r="A381" s="468"/>
      <c r="B381" s="921"/>
      <c r="C381" s="982" t="s">
        <v>943</v>
      </c>
      <c r="D381" s="610" t="s">
        <v>858</v>
      </c>
      <c r="E381" s="1059"/>
      <c r="F381" s="1060"/>
      <c r="G381" s="610"/>
      <c r="H381" s="845" t="s">
        <v>944</v>
      </c>
      <c r="I381" s="612" t="s">
        <v>863</v>
      </c>
      <c r="J381" s="613"/>
      <c r="K381" s="614"/>
      <c r="L381" s="495"/>
      <c r="M381" s="865"/>
      <c r="N381" s="1061"/>
      <c r="O381" s="1061"/>
      <c r="P381" s="1061"/>
      <c r="Q381" s="922"/>
    </row>
    <row r="382" spans="1:17" s="470" customFormat="1" ht="15" customHeight="1">
      <c r="A382" s="468"/>
      <c r="B382" s="921"/>
      <c r="C382" s="623" t="s">
        <v>945</v>
      </c>
      <c r="D382" s="1062" t="s">
        <v>946</v>
      </c>
      <c r="E382" s="1063"/>
      <c r="F382" s="1064"/>
      <c r="G382" s="610"/>
      <c r="H382" s="848"/>
      <c r="I382" s="1007"/>
      <c r="J382" s="1008"/>
      <c r="K382" s="1009"/>
      <c r="L382" s="495"/>
      <c r="M382" s="865"/>
      <c r="N382" s="1061"/>
      <c r="O382" s="1061"/>
      <c r="P382" s="1061"/>
      <c r="Q382" s="922"/>
    </row>
    <row r="383" spans="1:17" s="470" customFormat="1" ht="9.9499999999999993" customHeight="1" thickBot="1">
      <c r="A383" s="468"/>
      <c r="B383" s="942"/>
      <c r="C383" s="945"/>
      <c r="D383" s="945"/>
      <c r="E383" s="946"/>
      <c r="F383" s="946"/>
      <c r="G383" s="945"/>
      <c r="H383" s="945"/>
      <c r="I383" s="945"/>
      <c r="J383" s="945"/>
      <c r="K383" s="946"/>
      <c r="L383" s="945"/>
      <c r="M383" s="1025"/>
      <c r="N383" s="945"/>
      <c r="O383" s="945"/>
      <c r="P383" s="1025"/>
      <c r="Q383" s="947"/>
    </row>
    <row r="384" spans="1:17" s="470" customFormat="1" ht="6" customHeight="1" thickTop="1">
      <c r="A384" s="468"/>
      <c r="B384"/>
      <c r="C384"/>
      <c r="D384"/>
      <c r="E384" s="476"/>
      <c r="F384" s="476"/>
      <c r="G384"/>
      <c r="H384"/>
      <c r="I384"/>
      <c r="J384"/>
      <c r="K384" s="476"/>
      <c r="L384"/>
      <c r="M384" s="474"/>
      <c r="N384"/>
      <c r="O384"/>
      <c r="P384" s="474"/>
      <c r="Q384"/>
    </row>
    <row r="385" spans="1:18" s="470" customFormat="1" ht="18.75" customHeight="1" thickBot="1">
      <c r="A385" s="468"/>
      <c r="B385"/>
      <c r="C385" s="478" t="s">
        <v>624</v>
      </c>
      <c r="D385" s="479"/>
      <c r="E385" s="480" t="s">
        <v>625</v>
      </c>
      <c r="F385" s="481"/>
      <c r="G385" s="913"/>
      <c r="H385" s="1065"/>
      <c r="I385" s="911"/>
      <c r="J385" s="1066"/>
      <c r="K385" s="670"/>
      <c r="L385" s="913"/>
      <c r="M385" s="474"/>
      <c r="N385" s="1066"/>
      <c r="O385" s="1066"/>
      <c r="P385" s="1067"/>
      <c r="Q385"/>
    </row>
    <row r="386" spans="1:18" s="470" customFormat="1" ht="18.75" customHeight="1" thickTop="1" thickBot="1">
      <c r="A386" s="468"/>
      <c r="B386" s="914"/>
      <c r="C386" s="915" t="s">
        <v>947</v>
      </c>
      <c r="D386" s="915"/>
      <c r="E386" s="916"/>
      <c r="F386" s="917"/>
      <c r="G386" s="918"/>
      <c r="H386" s="918"/>
      <c r="I386" s="918"/>
      <c r="J386" s="918"/>
      <c r="K386" s="919"/>
      <c r="L386" s="920"/>
      <c r="M386" s="630"/>
      <c r="N386" s="630"/>
      <c r="O386" s="630"/>
      <c r="P386" s="630"/>
    </row>
    <row r="387" spans="1:18" s="470" customFormat="1" ht="6" customHeight="1" thickTop="1">
      <c r="A387" s="468"/>
      <c r="B387" s="921"/>
      <c r="C387" s="503"/>
      <c r="D387" s="503"/>
      <c r="E387" s="631"/>
      <c r="F387" s="631"/>
      <c r="G387" s="495"/>
      <c r="H387" s="495"/>
      <c r="I387" s="495"/>
      <c r="J387" s="495"/>
      <c r="K387" s="493"/>
      <c r="L387" s="922"/>
      <c r="M387" s="1068"/>
      <c r="N387" s="493"/>
      <c r="O387" s="495"/>
      <c r="P387" s="496"/>
    </row>
    <row r="388" spans="1:18" s="470" customFormat="1" ht="15" customHeight="1">
      <c r="A388" s="468"/>
      <c r="B388" s="921"/>
      <c r="C388" s="713" t="s">
        <v>948</v>
      </c>
      <c r="D388" s="714"/>
      <c r="E388" s="714"/>
      <c r="F388" s="715"/>
      <c r="G388" s="495"/>
      <c r="H388" s="854"/>
      <c r="I388" s="854"/>
      <c r="J388" s="854"/>
      <c r="K388" s="854"/>
      <c r="L388" s="1032"/>
      <c r="M388" s="1069"/>
      <c r="N388" s="494"/>
      <c r="O388" s="494"/>
      <c r="P388" s="494"/>
    </row>
    <row r="389" spans="1:18" s="470" customFormat="1" ht="15" customHeight="1">
      <c r="A389" s="468"/>
      <c r="B389" s="921"/>
      <c r="C389" s="718"/>
      <c r="D389" s="719"/>
      <c r="E389" s="719"/>
      <c r="F389" s="720"/>
      <c r="G389" s="495"/>
      <c r="H389" s="854"/>
      <c r="I389" s="854"/>
      <c r="J389" s="854"/>
      <c r="K389" s="854"/>
      <c r="L389" s="1032"/>
      <c r="M389" s="1069"/>
      <c r="N389" s="494"/>
      <c r="O389" s="494"/>
      <c r="P389" s="494"/>
    </row>
    <row r="390" spans="1:18" s="470" customFormat="1" ht="15" customHeight="1">
      <c r="A390" s="468"/>
      <c r="B390" s="921"/>
      <c r="C390" s="1070"/>
      <c r="D390" s="1071"/>
      <c r="E390" s="509" t="s">
        <v>633</v>
      </c>
      <c r="F390" s="657" t="s">
        <v>721</v>
      </c>
      <c r="G390" s="495"/>
      <c r="H390" s="860"/>
      <c r="I390" s="860"/>
      <c r="J390" s="860"/>
      <c r="K390" s="860"/>
      <c r="L390" s="1032"/>
      <c r="M390" s="1069"/>
      <c r="N390" s="494"/>
      <c r="O390" s="494"/>
      <c r="P390" s="494"/>
    </row>
    <row r="391" spans="1:18" s="470" customFormat="1" ht="15" customHeight="1">
      <c r="A391" s="468"/>
      <c r="B391" s="921"/>
      <c r="C391" s="518" t="s">
        <v>636</v>
      </c>
      <c r="D391" s="519" t="s">
        <v>637</v>
      </c>
      <c r="E391" s="520"/>
      <c r="F391" s="521"/>
      <c r="G391" s="495"/>
      <c r="H391" s="540"/>
      <c r="I391" s="726"/>
      <c r="J391" s="726"/>
      <c r="K391" s="726"/>
      <c r="L391" s="1032"/>
      <c r="M391" s="1069"/>
      <c r="N391" s="494"/>
      <c r="O391" s="494"/>
      <c r="P391" s="494"/>
    </row>
    <row r="392" spans="1:18" s="470" customFormat="1" ht="15" customHeight="1">
      <c r="A392" s="468"/>
      <c r="B392" s="921"/>
      <c r="C392" s="845" t="s">
        <v>950</v>
      </c>
      <c r="D392" s="1072" t="s">
        <v>951</v>
      </c>
      <c r="E392" s="1073"/>
      <c r="F392" s="1074"/>
      <c r="G392" s="610"/>
      <c r="H392" s="1075"/>
      <c r="I392" s="1076"/>
      <c r="J392" s="1076"/>
      <c r="K392" s="1076"/>
      <c r="L392" s="1032"/>
      <c r="M392" s="1069"/>
      <c r="N392" s="494"/>
      <c r="O392" s="494"/>
      <c r="P392" s="494"/>
    </row>
    <row r="393" spans="1:18" ht="15" customHeight="1">
      <c r="B393" s="921"/>
      <c r="C393" s="848"/>
      <c r="D393" s="1077"/>
      <c r="E393" s="1078"/>
      <c r="F393" s="1079"/>
      <c r="G393" s="610"/>
      <c r="H393" s="1075"/>
      <c r="I393" s="1076"/>
      <c r="J393" s="1076"/>
      <c r="K393" s="1076"/>
      <c r="L393" s="1032"/>
      <c r="M393" s="1069"/>
      <c r="N393" s="494"/>
      <c r="O393" s="494"/>
      <c r="P393" s="494"/>
    </row>
    <row r="394" spans="1:18" ht="9.9499999999999993" customHeight="1">
      <c r="B394" s="921"/>
      <c r="C394" s="847"/>
      <c r="D394" s="992"/>
      <c r="E394" s="992"/>
      <c r="F394" s="992"/>
      <c r="G394" s="610"/>
      <c r="H394" s="847"/>
      <c r="I394" s="992"/>
      <c r="J394" s="992"/>
      <c r="K394" s="992"/>
      <c r="L394" s="922"/>
      <c r="M394" s="560"/>
      <c r="N394" s="1020"/>
      <c r="O394" s="1020"/>
      <c r="P394" s="1080"/>
    </row>
    <row r="395" spans="1:18" ht="15" customHeight="1">
      <c r="B395" s="921"/>
      <c r="C395" s="770" t="s">
        <v>952</v>
      </c>
      <c r="D395" s="771"/>
      <c r="E395" s="771"/>
      <c r="F395" s="772"/>
      <c r="G395" s="610"/>
      <c r="H395" s="770" t="s">
        <v>953</v>
      </c>
      <c r="I395" s="771"/>
      <c r="J395" s="771"/>
      <c r="K395" s="772"/>
      <c r="L395" s="1032"/>
      <c r="M395" s="1069"/>
      <c r="N395" s="494"/>
      <c r="O395" s="494"/>
      <c r="P395" s="494"/>
    </row>
    <row r="396" spans="1:18" ht="15" customHeight="1">
      <c r="B396" s="921"/>
      <c r="C396" s="856" t="s">
        <v>954</v>
      </c>
      <c r="D396" s="857"/>
      <c r="E396" s="857"/>
      <c r="F396" s="858"/>
      <c r="G396" s="610"/>
      <c r="H396" s="1054" t="s">
        <v>955</v>
      </c>
      <c r="I396" s="1055"/>
      <c r="J396" s="1055"/>
      <c r="K396" s="1056"/>
      <c r="L396" s="1032"/>
      <c r="M396" s="1069"/>
      <c r="N396" s="494"/>
      <c r="O396" s="494"/>
      <c r="P396" s="494"/>
    </row>
    <row r="397" spans="1:18" ht="15" customHeight="1">
      <c r="B397" s="921"/>
      <c r="C397" s="1081"/>
      <c r="D397" s="1082"/>
      <c r="E397" s="509" t="s">
        <v>633</v>
      </c>
      <c r="F397" s="657" t="s">
        <v>925</v>
      </c>
      <c r="G397" s="610"/>
      <c r="H397" s="1057"/>
      <c r="I397" s="1058"/>
      <c r="J397" s="509" t="s">
        <v>633</v>
      </c>
      <c r="K397" s="657" t="s">
        <v>721</v>
      </c>
      <c r="L397" s="1032"/>
      <c r="M397" s="1069"/>
      <c r="N397" s="494"/>
      <c r="O397" s="494"/>
      <c r="P397" s="494"/>
    </row>
    <row r="398" spans="1:18" ht="15" customHeight="1">
      <c r="B398" s="921"/>
      <c r="C398" s="609" t="s">
        <v>636</v>
      </c>
      <c r="D398" s="574" t="s">
        <v>637</v>
      </c>
      <c r="E398" s="575"/>
      <c r="F398" s="576"/>
      <c r="G398" s="610"/>
      <c r="H398" s="906" t="s">
        <v>636</v>
      </c>
      <c r="I398" s="574" t="s">
        <v>637</v>
      </c>
      <c r="J398" s="575"/>
      <c r="K398" s="576"/>
      <c r="L398" s="1032"/>
      <c r="M398" s="1069"/>
      <c r="N398" s="494"/>
      <c r="O398" s="494"/>
      <c r="P398" s="494"/>
    </row>
    <row r="399" spans="1:18" ht="15" customHeight="1">
      <c r="B399" s="921"/>
      <c r="C399" s="982" t="s">
        <v>956</v>
      </c>
      <c r="D399" s="610" t="s">
        <v>867</v>
      </c>
      <c r="E399" s="1059"/>
      <c r="F399" s="1060"/>
      <c r="G399" s="610"/>
      <c r="H399" s="845" t="s">
        <v>203</v>
      </c>
      <c r="I399" s="1047" t="s">
        <v>890</v>
      </c>
      <c r="J399" s="826"/>
      <c r="K399" s="827"/>
      <c r="L399" s="1032"/>
      <c r="M399" s="1069"/>
      <c r="N399" s="494"/>
      <c r="O399" s="494"/>
      <c r="P399" s="494"/>
      <c r="R399" s="699"/>
    </row>
    <row r="400" spans="1:18" ht="15" customHeight="1">
      <c r="B400" s="921"/>
      <c r="C400" s="623" t="s">
        <v>957</v>
      </c>
      <c r="D400" s="1062" t="s">
        <v>958</v>
      </c>
      <c r="E400" s="1063"/>
      <c r="F400" s="1064"/>
      <c r="G400" s="610"/>
      <c r="H400" s="848"/>
      <c r="I400" s="1048"/>
      <c r="J400" s="1049"/>
      <c r="K400" s="1050"/>
      <c r="L400" s="1032"/>
      <c r="M400" s="1069"/>
      <c r="N400" s="494"/>
      <c r="O400" s="494"/>
      <c r="P400" s="494"/>
    </row>
    <row r="401" spans="1:18" ht="9.9499999999999993" customHeight="1" thickBot="1">
      <c r="B401" s="942"/>
      <c r="C401" s="945"/>
      <c r="D401" s="945"/>
      <c r="E401" s="946"/>
      <c r="F401" s="946"/>
      <c r="G401" s="945"/>
      <c r="H401" s="945"/>
      <c r="I401" s="945"/>
      <c r="J401" s="945"/>
      <c r="K401" s="946"/>
      <c r="L401" s="947"/>
      <c r="M401" s="496"/>
      <c r="N401" s="495"/>
      <c r="O401" s="495"/>
      <c r="P401" s="496"/>
    </row>
    <row r="402" spans="1:18" ht="6" customHeight="1" thickTop="1">
      <c r="B402" s="495"/>
      <c r="C402" s="495"/>
      <c r="D402" s="495"/>
      <c r="E402" s="493"/>
      <c r="F402" s="493"/>
      <c r="G402" s="495"/>
      <c r="H402" s="495"/>
      <c r="I402" s="495"/>
      <c r="J402" s="495"/>
      <c r="K402" s="493"/>
      <c r="L402" s="495"/>
      <c r="M402" s="496"/>
      <c r="N402" s="495"/>
      <c r="O402" s="495"/>
      <c r="P402" s="496"/>
    </row>
    <row r="403" spans="1:18" s="470" customFormat="1" ht="22.5" customHeight="1">
      <c r="A403" s="468"/>
      <c r="B403" s="909" t="s">
        <v>745</v>
      </c>
      <c r="C403" s="909"/>
      <c r="D403" s="909"/>
      <c r="E403" s="909"/>
      <c r="F403" s="909"/>
      <c r="G403" s="909"/>
      <c r="H403" s="909"/>
      <c r="I403" s="909"/>
      <c r="J403" s="909"/>
      <c r="K403" s="909"/>
      <c r="L403" s="909"/>
      <c r="M403" s="1083"/>
      <c r="N403" s="1083"/>
      <c r="O403" s="1083"/>
      <c r="P403" s="1083"/>
      <c r="Q403" s="1083"/>
    </row>
    <row r="404" spans="1:18" s="470" customFormat="1" ht="12" customHeight="1">
      <c r="A404" s="468"/>
      <c r="B404" s="471" t="s">
        <v>622</v>
      </c>
      <c r="C404" s="472"/>
      <c r="D404" s="472"/>
      <c r="E404" s="473"/>
      <c r="F404" s="473"/>
      <c r="G404" s="472"/>
      <c r="H404" s="472"/>
      <c r="I404" s="472"/>
      <c r="J404" s="472"/>
      <c r="K404" s="473"/>
      <c r="L404" s="472"/>
      <c r="M404" s="474"/>
      <c r="N404"/>
      <c r="O404"/>
      <c r="P404" s="474"/>
      <c r="Q404"/>
    </row>
    <row r="405" spans="1:18" s="470" customFormat="1" ht="12" customHeight="1">
      <c r="A405" s="468"/>
      <c r="B405" s="475" t="s">
        <v>623</v>
      </c>
      <c r="C405" s="472"/>
      <c r="D405" s="472"/>
      <c r="E405" s="473"/>
      <c r="F405" s="473"/>
      <c r="G405" s="472"/>
      <c r="H405" s="472"/>
      <c r="I405" s="472"/>
      <c r="J405" s="472"/>
      <c r="K405" s="473"/>
      <c r="L405" s="472"/>
      <c r="M405" s="474"/>
      <c r="N405"/>
      <c r="O405"/>
      <c r="P405" s="474"/>
      <c r="Q405"/>
    </row>
    <row r="406" spans="1:18" s="470" customFormat="1" ht="10.5" customHeight="1">
      <c r="A406" s="468"/>
      <c r="B406"/>
      <c r="C406"/>
      <c r="D406"/>
      <c r="E406" s="476"/>
      <c r="F406" s="476"/>
      <c r="G406"/>
      <c r="H406"/>
      <c r="I406"/>
      <c r="J406"/>
      <c r="K406" s="476"/>
      <c r="L406"/>
      <c r="M406" s="474"/>
      <c r="N406"/>
      <c r="O406"/>
      <c r="P406" s="474"/>
      <c r="Q406"/>
    </row>
    <row r="407" spans="1:18" ht="18.75" customHeight="1" thickBot="1">
      <c r="B407" s="474"/>
      <c r="C407" s="835" t="s">
        <v>624</v>
      </c>
      <c r="D407" s="835"/>
      <c r="E407" s="836" t="s">
        <v>797</v>
      </c>
      <c r="F407" s="837"/>
      <c r="R407" s="1084"/>
    </row>
    <row r="408" spans="1:18" ht="18.75" customHeight="1" thickTop="1" thickBot="1">
      <c r="B408" s="1085"/>
      <c r="C408" s="1086" t="s">
        <v>959</v>
      </c>
      <c r="D408" s="1087"/>
      <c r="E408" s="1088"/>
      <c r="F408" s="1088"/>
      <c r="G408" s="1089"/>
      <c r="H408" s="1089"/>
      <c r="I408" s="1089"/>
      <c r="J408" s="1089"/>
      <c r="K408" s="1090"/>
      <c r="L408" s="1091"/>
    </row>
    <row r="409" spans="1:18" ht="6" customHeight="1" thickTop="1">
      <c r="B409" s="1092"/>
      <c r="C409" s="495"/>
      <c r="D409" s="495"/>
      <c r="E409" s="493"/>
      <c r="F409" s="493"/>
      <c r="G409" s="495"/>
      <c r="H409" s="495"/>
      <c r="I409" s="495"/>
      <c r="J409" s="495"/>
      <c r="K409" s="493"/>
      <c r="L409" s="1093"/>
    </row>
    <row r="410" spans="1:18" ht="15" customHeight="1">
      <c r="B410" s="1092"/>
      <c r="C410" s="713" t="s">
        <v>960</v>
      </c>
      <c r="D410" s="714"/>
      <c r="E410" s="714"/>
      <c r="F410" s="715"/>
      <c r="G410" s="495"/>
      <c r="H410" s="713" t="s">
        <v>961</v>
      </c>
      <c r="I410" s="714"/>
      <c r="J410" s="714"/>
      <c r="K410" s="715"/>
      <c r="L410" s="1093"/>
    </row>
    <row r="411" spans="1:18" s="470" customFormat="1" ht="15" customHeight="1">
      <c r="A411" s="468"/>
      <c r="B411" s="1092"/>
      <c r="C411" s="718"/>
      <c r="D411" s="719"/>
      <c r="E411" s="719"/>
      <c r="F411" s="720"/>
      <c r="G411" s="495"/>
      <c r="H411" s="718"/>
      <c r="I411" s="719"/>
      <c r="J411" s="719"/>
      <c r="K411" s="720"/>
      <c r="L411" s="1093"/>
      <c r="M411" s="474"/>
      <c r="N411"/>
      <c r="O411"/>
      <c r="P411" s="474"/>
      <c r="Q411"/>
    </row>
    <row r="412" spans="1:18" s="470" customFormat="1" ht="15" customHeight="1">
      <c r="A412" s="468"/>
      <c r="B412" s="1092"/>
      <c r="C412" s="722"/>
      <c r="D412" s="723"/>
      <c r="E412" s="509" t="s">
        <v>633</v>
      </c>
      <c r="F412" s="870" t="s">
        <v>771</v>
      </c>
      <c r="G412" s="495"/>
      <c r="H412" s="722"/>
      <c r="I412" s="723"/>
      <c r="J412" s="509" t="s">
        <v>633</v>
      </c>
      <c r="K412" s="870" t="s">
        <v>721</v>
      </c>
      <c r="L412" s="1093"/>
      <c r="M412" s="474"/>
      <c r="N412"/>
      <c r="O412"/>
      <c r="P412" s="474"/>
      <c r="Q412"/>
    </row>
    <row r="413" spans="1:18" s="470" customFormat="1" ht="15" customHeight="1">
      <c r="A413" s="468"/>
      <c r="B413" s="1092"/>
      <c r="C413" s="658" t="s">
        <v>636</v>
      </c>
      <c r="D413" s="519" t="s">
        <v>637</v>
      </c>
      <c r="E413" s="520"/>
      <c r="F413" s="521"/>
      <c r="G413" s="495"/>
      <c r="H413" s="609" t="s">
        <v>636</v>
      </c>
      <c r="I413" s="609" t="s">
        <v>637</v>
      </c>
      <c r="J413" s="1094"/>
      <c r="K413" s="1095"/>
      <c r="L413" s="1093"/>
      <c r="M413" s="474"/>
      <c r="N413"/>
      <c r="O413"/>
      <c r="P413" s="474"/>
      <c r="Q413"/>
    </row>
    <row r="414" spans="1:18" s="470" customFormat="1" ht="15" customHeight="1">
      <c r="A414" s="468"/>
      <c r="B414" s="1092"/>
      <c r="C414" s="1096" t="s">
        <v>914</v>
      </c>
      <c r="D414" s="578" t="s">
        <v>915</v>
      </c>
      <c r="E414" s="579"/>
      <c r="F414" s="580"/>
      <c r="G414" s="495"/>
      <c r="H414" s="1096" t="s">
        <v>962</v>
      </c>
      <c r="I414" s="578" t="s">
        <v>963</v>
      </c>
      <c r="J414" s="579"/>
      <c r="K414" s="580"/>
      <c r="L414" s="1093"/>
      <c r="M414" s="474"/>
      <c r="N414"/>
      <c r="O414"/>
      <c r="P414" s="474"/>
      <c r="Q414"/>
    </row>
    <row r="415" spans="1:18" s="470" customFormat="1" ht="15" customHeight="1">
      <c r="A415" s="468"/>
      <c r="B415" s="1092"/>
      <c r="C415" s="908"/>
      <c r="D415" s="582"/>
      <c r="E415" s="583"/>
      <c r="F415" s="584"/>
      <c r="G415" s="495"/>
      <c r="H415" s="908" t="s">
        <v>964</v>
      </c>
      <c r="I415" s="582" t="s">
        <v>965</v>
      </c>
      <c r="J415" s="583"/>
      <c r="K415" s="584"/>
      <c r="L415" s="1093"/>
      <c r="M415" s="474"/>
      <c r="N415"/>
      <c r="O415"/>
      <c r="P415" s="474"/>
      <c r="Q415"/>
    </row>
    <row r="416" spans="1:18" s="470" customFormat="1" ht="9.9499999999999993" customHeight="1">
      <c r="A416" s="468"/>
      <c r="B416" s="1092"/>
      <c r="C416" s="610"/>
      <c r="D416" s="610"/>
      <c r="E416" s="630"/>
      <c r="F416" s="630"/>
      <c r="G416" s="495"/>
      <c r="H416" s="847"/>
      <c r="I416" s="635"/>
      <c r="J416" s="635"/>
      <c r="K416" s="635"/>
      <c r="L416" s="1093"/>
      <c r="M416" s="474"/>
      <c r="N416"/>
      <c r="O416"/>
      <c r="P416" s="474"/>
      <c r="Q416"/>
    </row>
    <row r="417" spans="1:17" s="470" customFormat="1" ht="15" customHeight="1">
      <c r="A417" s="468"/>
      <c r="B417" s="1092"/>
      <c r="C417" s="713" t="s">
        <v>966</v>
      </c>
      <c r="D417" s="714"/>
      <c r="E417" s="714"/>
      <c r="F417" s="715"/>
      <c r="G417" s="495"/>
      <c r="H417" s="713" t="s">
        <v>967</v>
      </c>
      <c r="I417" s="714"/>
      <c r="J417" s="714"/>
      <c r="K417" s="715"/>
      <c r="L417" s="1093"/>
      <c r="M417" s="474"/>
      <c r="N417"/>
      <c r="O417"/>
      <c r="P417" s="474"/>
      <c r="Q417"/>
    </row>
    <row r="418" spans="1:17" s="470" customFormat="1" ht="15" customHeight="1">
      <c r="A418" s="468"/>
      <c r="B418" s="1092"/>
      <c r="C418" s="856" t="s">
        <v>968</v>
      </c>
      <c r="D418" s="857"/>
      <c r="E418" s="857"/>
      <c r="F418" s="858"/>
      <c r="G418" s="495"/>
      <c r="H418" s="856" t="s">
        <v>969</v>
      </c>
      <c r="I418" s="857"/>
      <c r="J418" s="857"/>
      <c r="K418" s="858"/>
      <c r="L418" s="1093"/>
      <c r="M418" s="474"/>
      <c r="N418"/>
      <c r="O418"/>
      <c r="P418" s="474"/>
      <c r="Q418"/>
    </row>
    <row r="419" spans="1:17" s="470" customFormat="1" ht="15" customHeight="1">
      <c r="A419" s="468"/>
      <c r="B419" s="1092"/>
      <c r="C419" s="655"/>
      <c r="D419" s="656"/>
      <c r="E419" s="509" t="s">
        <v>633</v>
      </c>
      <c r="F419" s="657" t="s">
        <v>970</v>
      </c>
      <c r="G419" s="495"/>
      <c r="H419" s="655"/>
      <c r="I419" s="656"/>
      <c r="J419" s="509" t="s">
        <v>633</v>
      </c>
      <c r="K419" s="657" t="s">
        <v>721</v>
      </c>
      <c r="L419" s="1093"/>
      <c r="M419" s="474"/>
      <c r="N419"/>
      <c r="O419"/>
      <c r="P419" s="474"/>
      <c r="Q419"/>
    </row>
    <row r="420" spans="1:17" s="470" customFormat="1" ht="15" customHeight="1">
      <c r="A420" s="468"/>
      <c r="B420" s="1092"/>
      <c r="C420" s="609" t="s">
        <v>636</v>
      </c>
      <c r="D420" s="574" t="s">
        <v>637</v>
      </c>
      <c r="E420" s="575"/>
      <c r="F420" s="576"/>
      <c r="G420" s="495"/>
      <c r="H420" s="609" t="s">
        <v>636</v>
      </c>
      <c r="I420" s="609" t="s">
        <v>637</v>
      </c>
      <c r="J420" s="1094"/>
      <c r="K420" s="1095"/>
      <c r="L420" s="1093"/>
      <c r="M420" s="474"/>
      <c r="N420"/>
      <c r="O420"/>
      <c r="P420" s="474"/>
      <c r="Q420"/>
    </row>
    <row r="421" spans="1:17" s="470" customFormat="1" ht="15" customHeight="1">
      <c r="A421" s="468"/>
      <c r="B421" s="1092"/>
      <c r="C421" s="982" t="s">
        <v>971</v>
      </c>
      <c r="D421" s="1097" t="s">
        <v>972</v>
      </c>
      <c r="E421" s="1059"/>
      <c r="F421" s="1060"/>
      <c r="G421" s="495"/>
      <c r="H421" s="1096" t="s">
        <v>973</v>
      </c>
      <c r="I421" s="578" t="s">
        <v>974</v>
      </c>
      <c r="J421" s="579"/>
      <c r="K421" s="580"/>
      <c r="L421" s="1093"/>
      <c r="M421" s="474"/>
      <c r="N421"/>
      <c r="O421"/>
      <c r="P421" s="474"/>
      <c r="Q421"/>
    </row>
    <row r="422" spans="1:17" s="470" customFormat="1" ht="15" customHeight="1">
      <c r="A422" s="468"/>
      <c r="B422" s="1092"/>
      <c r="C422" s="623" t="s">
        <v>113</v>
      </c>
      <c r="D422" s="527" t="s">
        <v>887</v>
      </c>
      <c r="E422" s="624"/>
      <c r="F422" s="625"/>
      <c r="G422" s="495"/>
      <c r="H422" s="908"/>
      <c r="I422" s="582"/>
      <c r="J422" s="583"/>
      <c r="K422" s="584"/>
      <c r="L422" s="1093"/>
      <c r="M422" s="474"/>
      <c r="N422"/>
      <c r="O422"/>
      <c r="P422" s="474"/>
      <c r="Q422"/>
    </row>
    <row r="423" spans="1:17" s="470" customFormat="1" ht="9.9499999999999993" customHeight="1">
      <c r="A423" s="468"/>
      <c r="B423" s="1092"/>
      <c r="C423" s="1098"/>
      <c r="D423" s="1099"/>
      <c r="E423" s="1099"/>
      <c r="F423" s="1099"/>
      <c r="G423" s="495"/>
      <c r="H423" s="847"/>
      <c r="I423" s="635"/>
      <c r="J423" s="635"/>
      <c r="K423" s="635"/>
      <c r="L423" s="1093"/>
      <c r="M423" s="474"/>
      <c r="N423"/>
      <c r="O423"/>
      <c r="P423" s="474"/>
      <c r="Q423"/>
    </row>
    <row r="424" spans="1:17" s="470" customFormat="1" ht="15" customHeight="1">
      <c r="A424" s="468"/>
      <c r="B424" s="1092"/>
      <c r="C424" s="713" t="s">
        <v>975</v>
      </c>
      <c r="D424" s="714"/>
      <c r="E424" s="714"/>
      <c r="F424" s="715"/>
      <c r="G424" s="495"/>
      <c r="H424" s="713" t="s">
        <v>976</v>
      </c>
      <c r="I424" s="714"/>
      <c r="J424" s="714"/>
      <c r="K424" s="715"/>
      <c r="L424" s="1093"/>
      <c r="M424" s="474"/>
      <c r="N424"/>
      <c r="O424"/>
      <c r="P424" s="474"/>
      <c r="Q424"/>
    </row>
    <row r="425" spans="1:17" s="470" customFormat="1" ht="15" customHeight="1">
      <c r="A425" s="468"/>
      <c r="B425" s="1092"/>
      <c r="C425" s="856" t="s">
        <v>977</v>
      </c>
      <c r="D425" s="857"/>
      <c r="E425" s="857"/>
      <c r="F425" s="858"/>
      <c r="G425" s="495"/>
      <c r="H425" s="856" t="s">
        <v>978</v>
      </c>
      <c r="I425" s="857"/>
      <c r="J425" s="857"/>
      <c r="K425" s="858"/>
      <c r="L425" s="1093"/>
      <c r="M425" s="474"/>
      <c r="N425"/>
      <c r="O425"/>
      <c r="P425" s="474"/>
      <c r="Q425"/>
    </row>
    <row r="426" spans="1:17" s="470" customFormat="1" ht="15" customHeight="1">
      <c r="A426" s="468"/>
      <c r="B426" s="1092"/>
      <c r="C426" s="655"/>
      <c r="D426" s="656"/>
      <c r="E426" s="509" t="s">
        <v>633</v>
      </c>
      <c r="F426" s="657" t="s">
        <v>720</v>
      </c>
      <c r="G426" s="495"/>
      <c r="H426" s="722"/>
      <c r="I426" s="723"/>
      <c r="J426" s="509" t="s">
        <v>633</v>
      </c>
      <c r="K426" s="870" t="s">
        <v>721</v>
      </c>
      <c r="L426" s="1093"/>
      <c r="M426" s="474"/>
      <c r="N426"/>
      <c r="O426"/>
      <c r="P426" s="474"/>
      <c r="Q426"/>
    </row>
    <row r="427" spans="1:17" s="470" customFormat="1" ht="15" customHeight="1">
      <c r="A427" s="468"/>
      <c r="B427" s="1092"/>
      <c r="C427" s="906" t="s">
        <v>636</v>
      </c>
      <c r="D427" s="574" t="s">
        <v>637</v>
      </c>
      <c r="E427" s="575"/>
      <c r="F427" s="576"/>
      <c r="G427" s="495"/>
      <c r="H427" s="609" t="s">
        <v>636</v>
      </c>
      <c r="I427" s="609" t="s">
        <v>637</v>
      </c>
      <c r="J427" s="1094"/>
      <c r="K427" s="1095"/>
      <c r="L427" s="1093"/>
      <c r="M427" s="474"/>
      <c r="N427"/>
      <c r="O427"/>
      <c r="P427" s="474"/>
      <c r="Q427"/>
    </row>
    <row r="428" spans="1:17" s="470" customFormat="1" ht="15" customHeight="1">
      <c r="A428" s="468"/>
      <c r="B428" s="1092"/>
      <c r="C428" s="1096" t="s">
        <v>979</v>
      </c>
      <c r="D428" s="578" t="s">
        <v>980</v>
      </c>
      <c r="E428" s="579"/>
      <c r="F428" s="580"/>
      <c r="G428" s="495"/>
      <c r="H428" s="1096" t="s">
        <v>981</v>
      </c>
      <c r="I428" s="578" t="s">
        <v>982</v>
      </c>
      <c r="J428" s="579"/>
      <c r="K428" s="580"/>
      <c r="L428" s="1093"/>
      <c r="M428" s="474"/>
      <c r="N428"/>
      <c r="O428"/>
      <c r="P428" s="474"/>
      <c r="Q428"/>
    </row>
    <row r="429" spans="1:17" s="470" customFormat="1" ht="15" customHeight="1">
      <c r="A429" s="468"/>
      <c r="B429" s="1092"/>
      <c r="C429" s="908"/>
      <c r="D429" s="582"/>
      <c r="E429" s="583"/>
      <c r="F429" s="584"/>
      <c r="G429" s="495"/>
      <c r="H429" s="908"/>
      <c r="I429" s="582"/>
      <c r="J429" s="583"/>
      <c r="K429" s="584"/>
      <c r="L429" s="1093"/>
      <c r="M429" s="474"/>
      <c r="N429"/>
      <c r="O429"/>
      <c r="P429" s="474"/>
      <c r="Q429"/>
    </row>
    <row r="430" spans="1:17" s="470" customFormat="1" ht="9.9499999999999993" customHeight="1">
      <c r="A430" s="468"/>
      <c r="B430" s="1092"/>
      <c r="C430" s="610"/>
      <c r="D430" s="610"/>
      <c r="E430" s="630"/>
      <c r="F430" s="630"/>
      <c r="G430" s="495"/>
      <c r="H430" s="847"/>
      <c r="I430" s="635"/>
      <c r="J430" s="635"/>
      <c r="K430" s="635"/>
      <c r="L430" s="1093"/>
      <c r="M430" s="474"/>
      <c r="N430"/>
      <c r="O430"/>
      <c r="P430" s="474"/>
      <c r="Q430"/>
    </row>
    <row r="431" spans="1:17" s="470" customFormat="1" ht="15" customHeight="1">
      <c r="A431" s="468"/>
      <c r="B431" s="1092"/>
      <c r="C431" s="713" t="s">
        <v>983</v>
      </c>
      <c r="D431" s="714"/>
      <c r="E431" s="714"/>
      <c r="F431" s="715"/>
      <c r="G431" s="495"/>
      <c r="H431" s="713" t="s">
        <v>984</v>
      </c>
      <c r="I431" s="714"/>
      <c r="J431" s="714"/>
      <c r="K431" s="715"/>
      <c r="L431" s="1093"/>
      <c r="M431" s="474"/>
      <c r="N431"/>
      <c r="O431"/>
      <c r="P431" s="474"/>
      <c r="Q431"/>
    </row>
    <row r="432" spans="1:17" s="470" customFormat="1" ht="15" customHeight="1">
      <c r="A432" s="468"/>
      <c r="B432" s="1092"/>
      <c r="C432" s="718"/>
      <c r="D432" s="719"/>
      <c r="E432" s="719"/>
      <c r="F432" s="720"/>
      <c r="G432" s="495"/>
      <c r="H432" s="718"/>
      <c r="I432" s="719"/>
      <c r="J432" s="719"/>
      <c r="K432" s="720"/>
      <c r="L432" s="1093"/>
      <c r="M432" s="474"/>
      <c r="N432"/>
      <c r="O432"/>
      <c r="P432" s="474"/>
      <c r="Q432"/>
    </row>
    <row r="433" spans="1:17" s="470" customFormat="1" ht="15" customHeight="1">
      <c r="A433" s="468"/>
      <c r="B433" s="1092"/>
      <c r="C433" s="722"/>
      <c r="D433" s="723"/>
      <c r="E433" s="509" t="s">
        <v>633</v>
      </c>
      <c r="F433" s="870" t="s">
        <v>669</v>
      </c>
      <c r="G433" s="495"/>
      <c r="H433" s="722"/>
      <c r="I433" s="723"/>
      <c r="J433" s="509" t="s">
        <v>633</v>
      </c>
      <c r="K433" s="657" t="s">
        <v>970</v>
      </c>
      <c r="L433" s="1093"/>
      <c r="M433" s="474"/>
      <c r="N433"/>
      <c r="O433"/>
      <c r="P433" s="474"/>
      <c r="Q433"/>
    </row>
    <row r="434" spans="1:17" s="470" customFormat="1" ht="15" customHeight="1">
      <c r="A434" s="468"/>
      <c r="B434" s="1092"/>
      <c r="C434" s="906" t="s">
        <v>636</v>
      </c>
      <c r="D434" s="574" t="s">
        <v>637</v>
      </c>
      <c r="E434" s="575"/>
      <c r="F434" s="576"/>
      <c r="G434" s="495"/>
      <c r="H434" s="609" t="s">
        <v>636</v>
      </c>
      <c r="I434" s="574" t="s">
        <v>637</v>
      </c>
      <c r="J434" s="575"/>
      <c r="K434" s="576"/>
      <c r="L434" s="1093"/>
      <c r="M434" s="474"/>
      <c r="N434"/>
      <c r="O434"/>
      <c r="P434" s="474"/>
      <c r="Q434"/>
    </row>
    <row r="435" spans="1:17" s="470" customFormat="1" ht="15" customHeight="1">
      <c r="A435" s="468"/>
      <c r="B435" s="1092"/>
      <c r="C435" s="845" t="s">
        <v>985</v>
      </c>
      <c r="D435" s="578" t="s">
        <v>986</v>
      </c>
      <c r="E435" s="579"/>
      <c r="F435" s="580"/>
      <c r="G435" s="495"/>
      <c r="H435" s="845" t="s">
        <v>987</v>
      </c>
      <c r="I435" s="1047" t="s">
        <v>988</v>
      </c>
      <c r="J435" s="826"/>
      <c r="K435" s="827"/>
      <c r="L435" s="1093"/>
      <c r="M435" s="474"/>
      <c r="N435"/>
      <c r="O435"/>
      <c r="P435" s="474"/>
      <c r="Q435"/>
    </row>
    <row r="436" spans="1:17" s="470" customFormat="1" ht="15" customHeight="1">
      <c r="A436" s="468"/>
      <c r="B436" s="1092"/>
      <c r="C436" s="848"/>
      <c r="D436" s="582"/>
      <c r="E436" s="583"/>
      <c r="F436" s="584"/>
      <c r="G436" s="495"/>
      <c r="H436" s="848"/>
      <c r="I436" s="1048"/>
      <c r="J436" s="1049"/>
      <c r="K436" s="1050"/>
      <c r="L436" s="1093"/>
      <c r="M436" s="474"/>
      <c r="N436"/>
      <c r="O436"/>
      <c r="P436" s="474"/>
      <c r="Q436"/>
    </row>
    <row r="437" spans="1:17" s="470" customFormat="1" ht="9.9499999999999993" customHeight="1">
      <c r="A437" s="468"/>
      <c r="B437" s="1092"/>
      <c r="C437" s="610"/>
      <c r="D437" s="610"/>
      <c r="E437" s="630"/>
      <c r="F437" s="630"/>
      <c r="G437" s="495"/>
      <c r="H437" s="847"/>
      <c r="I437" s="635"/>
      <c r="J437" s="635"/>
      <c r="K437" s="635"/>
      <c r="L437" s="1093"/>
      <c r="M437" s="474"/>
      <c r="N437"/>
      <c r="O437"/>
      <c r="P437" s="474"/>
      <c r="Q437"/>
    </row>
    <row r="438" spans="1:17" s="470" customFormat="1" ht="15" customHeight="1">
      <c r="A438" s="468"/>
      <c r="B438" s="1092"/>
      <c r="C438" s="713" t="s">
        <v>108</v>
      </c>
      <c r="D438" s="714"/>
      <c r="E438" s="714"/>
      <c r="F438" s="715"/>
      <c r="G438" s="495"/>
      <c r="H438" s="713" t="s">
        <v>989</v>
      </c>
      <c r="I438" s="714"/>
      <c r="J438" s="714"/>
      <c r="K438" s="715"/>
      <c r="L438" s="1093"/>
      <c r="M438" s="474"/>
      <c r="N438"/>
      <c r="O438"/>
      <c r="P438" s="474"/>
      <c r="Q438"/>
    </row>
    <row r="439" spans="1:17" s="470" customFormat="1" ht="15" customHeight="1">
      <c r="A439" s="468"/>
      <c r="B439" s="1092"/>
      <c r="C439" s="718"/>
      <c r="D439" s="719"/>
      <c r="E439" s="719"/>
      <c r="F439" s="720"/>
      <c r="G439" s="495"/>
      <c r="H439" s="856" t="s">
        <v>990</v>
      </c>
      <c r="I439" s="857"/>
      <c r="J439" s="857"/>
      <c r="K439" s="858"/>
      <c r="L439" s="1093"/>
      <c r="M439" s="474"/>
      <c r="N439"/>
      <c r="O439"/>
      <c r="P439" s="474"/>
      <c r="Q439"/>
    </row>
    <row r="440" spans="1:17" s="470" customFormat="1" ht="15" customHeight="1">
      <c r="A440" s="468"/>
      <c r="B440" s="1092"/>
      <c r="C440" s="722"/>
      <c r="D440" s="723"/>
      <c r="E440" s="509" t="s">
        <v>633</v>
      </c>
      <c r="F440" s="870" t="s">
        <v>669</v>
      </c>
      <c r="G440" s="495"/>
      <c r="H440" s="722"/>
      <c r="I440" s="723"/>
      <c r="J440" s="509" t="s">
        <v>633</v>
      </c>
      <c r="K440" s="870" t="s">
        <v>970</v>
      </c>
      <c r="L440" s="1093"/>
      <c r="M440" s="474"/>
      <c r="N440"/>
      <c r="O440"/>
      <c r="P440" s="474"/>
      <c r="Q440"/>
    </row>
    <row r="441" spans="1:17" s="470" customFormat="1" ht="15" customHeight="1">
      <c r="A441" s="468"/>
      <c r="B441" s="1092"/>
      <c r="C441" s="906" t="s">
        <v>636</v>
      </c>
      <c r="D441" s="574" t="s">
        <v>637</v>
      </c>
      <c r="E441" s="575"/>
      <c r="F441" s="576"/>
      <c r="G441" s="495"/>
      <c r="H441" s="609" t="s">
        <v>636</v>
      </c>
      <c r="I441" s="574" t="s">
        <v>637</v>
      </c>
      <c r="J441" s="575"/>
      <c r="K441" s="576"/>
      <c r="L441" s="1093"/>
      <c r="M441" s="474"/>
      <c r="N441"/>
      <c r="O441"/>
      <c r="P441" s="474"/>
      <c r="Q441"/>
    </row>
    <row r="442" spans="1:17" s="470" customFormat="1" ht="15" customHeight="1">
      <c r="A442" s="468"/>
      <c r="B442" s="1092"/>
      <c r="C442" s="845" t="s">
        <v>991</v>
      </c>
      <c r="D442" s="1100" t="s">
        <v>992</v>
      </c>
      <c r="E442" s="1073"/>
      <c r="F442" s="1074"/>
      <c r="G442" s="495"/>
      <c r="H442" s="845" t="s">
        <v>993</v>
      </c>
      <c r="I442" s="1047" t="s">
        <v>994</v>
      </c>
      <c r="J442" s="826"/>
      <c r="K442" s="827"/>
      <c r="L442" s="1093"/>
      <c r="M442" s="474"/>
      <c r="N442"/>
      <c r="O442"/>
      <c r="P442" s="474"/>
      <c r="Q442"/>
    </row>
    <row r="443" spans="1:17" s="470" customFormat="1" ht="15" customHeight="1">
      <c r="A443" s="468"/>
      <c r="B443" s="1092"/>
      <c r="C443" s="1101"/>
      <c r="D443" s="1077"/>
      <c r="E443" s="1078"/>
      <c r="F443" s="1079"/>
      <c r="G443" s="495"/>
      <c r="H443" s="848"/>
      <c r="I443" s="1048"/>
      <c r="J443" s="1049"/>
      <c r="K443" s="1050"/>
      <c r="L443" s="1093"/>
      <c r="M443" s="474"/>
      <c r="N443"/>
      <c r="O443"/>
      <c r="P443" s="474"/>
      <c r="Q443"/>
    </row>
    <row r="444" spans="1:17" s="470" customFormat="1" ht="9.9499999999999993" customHeight="1">
      <c r="A444" s="468"/>
      <c r="B444" s="1092"/>
      <c r="C444" s="495"/>
      <c r="D444" s="495"/>
      <c r="E444" s="493"/>
      <c r="F444" s="493"/>
      <c r="G444" s="495"/>
      <c r="H444" s="495"/>
      <c r="I444" s="495"/>
      <c r="J444" s="495"/>
      <c r="K444" s="493"/>
      <c r="L444" s="1093"/>
      <c r="M444" s="474"/>
      <c r="N444"/>
      <c r="O444"/>
      <c r="P444" s="474"/>
      <c r="Q444"/>
    </row>
    <row r="445" spans="1:17" s="470" customFormat="1" ht="15" customHeight="1">
      <c r="A445" s="468"/>
      <c r="B445" s="1092"/>
      <c r="C445" s="713" t="s">
        <v>995</v>
      </c>
      <c r="D445" s="714"/>
      <c r="E445" s="714"/>
      <c r="F445" s="715"/>
      <c r="G445" s="495"/>
      <c r="H445" s="713" t="s">
        <v>996</v>
      </c>
      <c r="I445" s="714"/>
      <c r="J445" s="714"/>
      <c r="K445" s="715"/>
      <c r="L445" s="1093"/>
      <c r="M445" s="474"/>
      <c r="N445"/>
      <c r="O445"/>
      <c r="P445" s="474"/>
      <c r="Q445"/>
    </row>
    <row r="446" spans="1:17" s="470" customFormat="1" ht="15" customHeight="1">
      <c r="A446" s="468"/>
      <c r="B446" s="1092"/>
      <c r="C446" s="856" t="s">
        <v>997</v>
      </c>
      <c r="D446" s="857"/>
      <c r="E446" s="857"/>
      <c r="F446" s="858"/>
      <c r="G446" s="495"/>
      <c r="H446" s="856" t="s">
        <v>998</v>
      </c>
      <c r="I446" s="857"/>
      <c r="J446" s="857"/>
      <c r="K446" s="858"/>
      <c r="L446" s="1093"/>
      <c r="M446" s="474"/>
      <c r="N446"/>
      <c r="O446"/>
      <c r="P446" s="474"/>
      <c r="Q446"/>
    </row>
    <row r="447" spans="1:17" s="470" customFormat="1" ht="15" customHeight="1">
      <c r="A447" s="468"/>
      <c r="B447" s="1092"/>
      <c r="C447" s="655"/>
      <c r="D447" s="656"/>
      <c r="E447" s="509" t="s">
        <v>633</v>
      </c>
      <c r="F447" s="657" t="s">
        <v>669</v>
      </c>
      <c r="G447" s="495"/>
      <c r="H447" s="722"/>
      <c r="I447" s="723"/>
      <c r="J447" s="509" t="s">
        <v>633</v>
      </c>
      <c r="K447" s="870" t="s">
        <v>970</v>
      </c>
      <c r="L447" s="1093"/>
      <c r="M447" s="474"/>
      <c r="N447"/>
      <c r="O447"/>
      <c r="P447" s="474"/>
      <c r="Q447"/>
    </row>
    <row r="448" spans="1:17" s="470" customFormat="1" ht="15" customHeight="1">
      <c r="A448" s="468"/>
      <c r="B448" s="1092"/>
      <c r="C448" s="658" t="s">
        <v>636</v>
      </c>
      <c r="D448" s="519" t="s">
        <v>637</v>
      </c>
      <c r="E448" s="520"/>
      <c r="F448" s="521"/>
      <c r="G448" s="495"/>
      <c r="H448" s="609" t="s">
        <v>636</v>
      </c>
      <c r="I448" s="574" t="s">
        <v>637</v>
      </c>
      <c r="J448" s="575"/>
      <c r="K448" s="576"/>
      <c r="L448" s="1093"/>
      <c r="M448" s="474"/>
      <c r="N448"/>
      <c r="O448"/>
      <c r="P448" s="474"/>
      <c r="Q448"/>
    </row>
    <row r="449" spans="1:17" s="470" customFormat="1" ht="15" customHeight="1">
      <c r="A449" s="468"/>
      <c r="B449" s="1092"/>
      <c r="C449" s="1102" t="s">
        <v>204</v>
      </c>
      <c r="D449" s="1103" t="s">
        <v>999</v>
      </c>
      <c r="E449" s="1104"/>
      <c r="F449" s="1105"/>
      <c r="G449" s="495"/>
      <c r="H449" s="845" t="s">
        <v>1000</v>
      </c>
      <c r="I449" s="1047" t="s">
        <v>774</v>
      </c>
      <c r="J449" s="826"/>
      <c r="K449" s="827"/>
      <c r="L449" s="1093"/>
      <c r="M449" s="474"/>
      <c r="N449"/>
      <c r="O449"/>
      <c r="P449" s="474"/>
      <c r="Q449"/>
    </row>
    <row r="450" spans="1:17" s="470" customFormat="1" ht="15" customHeight="1">
      <c r="A450" s="468"/>
      <c r="B450" s="1092"/>
      <c r="C450" s="1106" t="s">
        <v>146</v>
      </c>
      <c r="D450" s="1107" t="s">
        <v>1001</v>
      </c>
      <c r="E450" s="1108"/>
      <c r="F450" s="1109"/>
      <c r="G450" s="495"/>
      <c r="H450" s="848"/>
      <c r="I450" s="1048"/>
      <c r="J450" s="1049"/>
      <c r="K450" s="1050"/>
      <c r="L450" s="1093"/>
      <c r="M450" s="474"/>
      <c r="N450"/>
      <c r="O450"/>
      <c r="P450" s="474"/>
      <c r="Q450"/>
    </row>
    <row r="451" spans="1:17" s="470" customFormat="1" ht="9.9499999999999993" customHeight="1">
      <c r="A451" s="468"/>
      <c r="B451" s="1092"/>
      <c r="C451" s="495"/>
      <c r="D451" s="495"/>
      <c r="E451" s="493"/>
      <c r="F451" s="493"/>
      <c r="G451" s="495"/>
      <c r="H451" s="495"/>
      <c r="I451" s="495"/>
      <c r="J451" s="495"/>
      <c r="K451" s="493"/>
      <c r="L451" s="1093"/>
      <c r="M451" s="474"/>
      <c r="N451"/>
      <c r="O451"/>
      <c r="P451" s="474"/>
      <c r="Q451"/>
    </row>
    <row r="452" spans="1:17" s="470" customFormat="1" ht="15" customHeight="1">
      <c r="A452" s="468"/>
      <c r="B452" s="1092"/>
      <c r="C452" s="713" t="s">
        <v>1002</v>
      </c>
      <c r="D452" s="714"/>
      <c r="E452" s="714"/>
      <c r="F452" s="715"/>
      <c r="G452" s="495"/>
      <c r="H452" s="719"/>
      <c r="I452" s="719"/>
      <c r="J452" s="719"/>
      <c r="K452" s="719"/>
      <c r="L452" s="1093"/>
      <c r="M452" s="474"/>
      <c r="N452"/>
      <c r="O452"/>
      <c r="P452" s="474"/>
      <c r="Q452"/>
    </row>
    <row r="453" spans="1:17" s="470" customFormat="1" ht="15" customHeight="1">
      <c r="A453" s="468"/>
      <c r="B453" s="1092"/>
      <c r="C453" s="856" t="s">
        <v>1003</v>
      </c>
      <c r="D453" s="857"/>
      <c r="E453" s="857"/>
      <c r="F453" s="858"/>
      <c r="G453" s="495"/>
      <c r="H453" s="719"/>
      <c r="I453" s="719"/>
      <c r="J453" s="719"/>
      <c r="K453" s="719"/>
      <c r="L453" s="1093"/>
      <c r="M453" s="474"/>
      <c r="N453"/>
      <c r="O453"/>
      <c r="P453" s="474"/>
      <c r="Q453"/>
    </row>
    <row r="454" spans="1:17" s="470" customFormat="1" ht="15" customHeight="1">
      <c r="A454" s="468"/>
      <c r="B454" s="1092"/>
      <c r="C454" s="655"/>
      <c r="D454" s="656"/>
      <c r="E454" s="509" t="s">
        <v>633</v>
      </c>
      <c r="F454" s="657" t="s">
        <v>970</v>
      </c>
      <c r="G454" s="495"/>
      <c r="H454" s="1110"/>
      <c r="I454" s="1110"/>
      <c r="J454" s="509"/>
      <c r="K454" s="1110"/>
      <c r="L454" s="1093"/>
      <c r="M454" s="474"/>
      <c r="N454"/>
      <c r="O454"/>
      <c r="P454" s="474"/>
      <c r="Q454"/>
    </row>
    <row r="455" spans="1:17" s="470" customFormat="1" ht="15" customHeight="1">
      <c r="A455" s="468"/>
      <c r="B455" s="1092"/>
      <c r="C455" s="658" t="s">
        <v>636</v>
      </c>
      <c r="D455" s="519" t="s">
        <v>637</v>
      </c>
      <c r="E455" s="520"/>
      <c r="F455" s="521"/>
      <c r="G455" s="495"/>
      <c r="H455" s="1045"/>
      <c r="I455" s="1046"/>
      <c r="J455" s="1046"/>
      <c r="K455" s="1046"/>
      <c r="L455" s="1093"/>
      <c r="M455" s="474"/>
      <c r="N455"/>
      <c r="O455"/>
      <c r="P455" s="474"/>
      <c r="Q455"/>
    </row>
    <row r="456" spans="1:17" s="470" customFormat="1" ht="15" customHeight="1">
      <c r="A456" s="468"/>
      <c r="B456" s="1092"/>
      <c r="C456" s="1111" t="s">
        <v>1004</v>
      </c>
      <c r="D456" s="578" t="s">
        <v>794</v>
      </c>
      <c r="E456" s="579"/>
      <c r="F456" s="580"/>
      <c r="G456" s="495"/>
      <c r="H456" s="1075"/>
      <c r="I456" s="1112"/>
      <c r="J456" s="1112"/>
      <c r="K456" s="1112"/>
      <c r="L456" s="1093"/>
      <c r="M456" s="474"/>
      <c r="N456"/>
      <c r="O456"/>
      <c r="P456" s="474"/>
      <c r="Q456"/>
    </row>
    <row r="457" spans="1:17" s="470" customFormat="1" ht="15" customHeight="1">
      <c r="A457" s="468"/>
      <c r="B457" s="1092"/>
      <c r="C457" s="1113" t="s">
        <v>146</v>
      </c>
      <c r="D457" s="582" t="s">
        <v>1001</v>
      </c>
      <c r="E457" s="583"/>
      <c r="F457" s="584"/>
      <c r="G457" s="495"/>
      <c r="H457" s="1075"/>
      <c r="I457" s="1112"/>
      <c r="J457" s="1112"/>
      <c r="K457" s="1112"/>
      <c r="L457" s="1093"/>
      <c r="M457" s="474"/>
      <c r="N457"/>
      <c r="O457"/>
      <c r="P457" s="474"/>
      <c r="Q457"/>
    </row>
    <row r="458" spans="1:17" s="470" customFormat="1" ht="9.9499999999999993" customHeight="1">
      <c r="A458" s="468"/>
      <c r="B458" s="1092"/>
      <c r="C458" s="495"/>
      <c r="D458" s="495"/>
      <c r="E458" s="493"/>
      <c r="F458" s="493"/>
      <c r="G458" s="495"/>
      <c r="H458" s="495"/>
      <c r="I458" s="495"/>
      <c r="J458" s="495"/>
      <c r="K458" s="493"/>
      <c r="L458" s="1093"/>
      <c r="M458" s="474"/>
      <c r="N458"/>
      <c r="O458"/>
      <c r="P458" s="474"/>
      <c r="Q458"/>
    </row>
    <row r="459" spans="1:17" s="470" customFormat="1" ht="15" customHeight="1">
      <c r="A459" s="468"/>
      <c r="B459" s="1092"/>
      <c r="C459" s="1114" t="s">
        <v>1005</v>
      </c>
      <c r="D459" s="771"/>
      <c r="E459" s="771"/>
      <c r="F459" s="772"/>
      <c r="G459" s="495"/>
      <c r="H459" s="770" t="s">
        <v>1006</v>
      </c>
      <c r="I459" s="771"/>
      <c r="J459" s="771"/>
      <c r="K459" s="772"/>
      <c r="L459" s="1093"/>
      <c r="M459" s="1115"/>
      <c r="N459" s="495"/>
      <c r="O459" s="495"/>
      <c r="P459" s="495"/>
      <c r="Q459" s="495"/>
    </row>
    <row r="460" spans="1:17" s="470" customFormat="1" ht="15" customHeight="1">
      <c r="A460" s="468"/>
      <c r="B460" s="1092"/>
      <c r="C460" s="1116" t="s">
        <v>1007</v>
      </c>
      <c r="D460" s="1117"/>
      <c r="E460" s="1117"/>
      <c r="F460" s="1118"/>
      <c r="G460" s="495"/>
      <c r="H460" s="1054" t="s">
        <v>1008</v>
      </c>
      <c r="I460" s="1055"/>
      <c r="J460" s="1055"/>
      <c r="K460" s="1056"/>
      <c r="L460" s="1093"/>
      <c r="M460" s="1115"/>
      <c r="N460" s="495"/>
      <c r="O460" s="495"/>
      <c r="P460" s="495"/>
      <c r="Q460" s="495"/>
    </row>
    <row r="461" spans="1:17" s="470" customFormat="1" ht="15" customHeight="1">
      <c r="A461" s="468"/>
      <c r="B461" s="1092"/>
      <c r="C461" s="1081"/>
      <c r="D461" s="1082"/>
      <c r="E461" s="509" t="s">
        <v>633</v>
      </c>
      <c r="F461" s="657" t="s">
        <v>789</v>
      </c>
      <c r="G461" s="495"/>
      <c r="H461" s="1057"/>
      <c r="I461" s="1058"/>
      <c r="J461" s="509" t="s">
        <v>633</v>
      </c>
      <c r="K461" s="657" t="s">
        <v>821</v>
      </c>
      <c r="L461" s="1093"/>
      <c r="M461" s="1115"/>
      <c r="N461" s="495"/>
      <c r="O461" s="495"/>
      <c r="P461" s="495"/>
      <c r="Q461" s="495"/>
    </row>
    <row r="462" spans="1:17" s="470" customFormat="1" ht="15" customHeight="1">
      <c r="A462" s="468"/>
      <c r="B462" s="1092"/>
      <c r="C462" s="658" t="s">
        <v>636</v>
      </c>
      <c r="D462" s="519" t="s">
        <v>637</v>
      </c>
      <c r="E462" s="520"/>
      <c r="F462" s="521"/>
      <c r="G462" s="495"/>
      <c r="H462" s="658" t="s">
        <v>636</v>
      </c>
      <c r="I462" s="519" t="s">
        <v>637</v>
      </c>
      <c r="J462" s="520"/>
      <c r="K462" s="521"/>
      <c r="L462" s="1093"/>
      <c r="M462" s="1115"/>
      <c r="N462" s="495"/>
      <c r="O462" s="495"/>
      <c r="P462" s="495"/>
      <c r="Q462" s="495"/>
    </row>
    <row r="463" spans="1:17" ht="15" customHeight="1">
      <c r="B463" s="1092"/>
      <c r="C463" s="1111" t="s">
        <v>209</v>
      </c>
      <c r="D463" s="578" t="s">
        <v>736</v>
      </c>
      <c r="E463" s="579"/>
      <c r="F463" s="580"/>
      <c r="G463" s="610"/>
      <c r="H463" s="1096" t="s">
        <v>210</v>
      </c>
      <c r="I463" s="578" t="s">
        <v>1009</v>
      </c>
      <c r="J463" s="579"/>
      <c r="K463" s="580"/>
      <c r="L463" s="1093"/>
      <c r="M463" s="1115"/>
      <c r="N463" s="495"/>
      <c r="O463" s="495"/>
      <c r="P463" s="495"/>
      <c r="Q463" s="495"/>
    </row>
    <row r="464" spans="1:17" ht="15" customHeight="1">
      <c r="B464" s="1092"/>
      <c r="C464" s="1113"/>
      <c r="D464" s="582"/>
      <c r="E464" s="583"/>
      <c r="F464" s="584"/>
      <c r="G464" s="610"/>
      <c r="H464" s="908"/>
      <c r="I464" s="582"/>
      <c r="J464" s="583"/>
      <c r="K464" s="584"/>
      <c r="L464" s="1093"/>
      <c r="M464" s="1115"/>
      <c r="N464" s="495"/>
      <c r="O464" s="495"/>
      <c r="P464" s="495"/>
      <c r="Q464" s="495"/>
    </row>
    <row r="465" spans="1:17" ht="9.9499999999999993" customHeight="1" thickBot="1">
      <c r="B465" s="1119"/>
      <c r="C465" s="1120"/>
      <c r="D465" s="1120"/>
      <c r="E465" s="1121"/>
      <c r="F465" s="1121"/>
      <c r="G465" s="1120"/>
      <c r="H465" s="1120"/>
      <c r="I465" s="1120"/>
      <c r="J465" s="1120"/>
      <c r="K465" s="1121"/>
      <c r="L465" s="1122"/>
      <c r="M465" s="493"/>
      <c r="N465" s="493"/>
      <c r="O465" s="495"/>
      <c r="P465" s="495"/>
      <c r="Q465" s="495"/>
    </row>
    <row r="466" spans="1:17" ht="9.9499999999999993" customHeight="1" thickTop="1">
      <c r="B466" s="495"/>
      <c r="C466" s="495"/>
      <c r="D466" s="495"/>
      <c r="E466" s="493"/>
      <c r="F466" s="493"/>
      <c r="G466" s="495"/>
      <c r="H466" s="495"/>
      <c r="I466" s="495"/>
      <c r="J466" s="495"/>
      <c r="K466" s="493"/>
      <c r="L466" s="493"/>
      <c r="M466" s="493"/>
      <c r="N466" s="493"/>
      <c r="O466" s="495"/>
      <c r="P466" s="495"/>
      <c r="Q466" s="495"/>
    </row>
    <row r="467" spans="1:17" s="470" customFormat="1" ht="22.5" customHeight="1">
      <c r="A467" s="468"/>
      <c r="B467" s="909" t="s">
        <v>745</v>
      </c>
      <c r="C467" s="909"/>
      <c r="D467" s="909"/>
      <c r="E467" s="909"/>
      <c r="F467" s="909"/>
      <c r="G467" s="909"/>
      <c r="H467" s="909"/>
      <c r="I467" s="909"/>
      <c r="J467" s="909"/>
      <c r="K467" s="909"/>
      <c r="L467" s="909"/>
      <c r="M467" s="1083"/>
      <c r="N467" s="1083"/>
      <c r="O467" s="1083"/>
      <c r="P467" s="1083"/>
      <c r="Q467" s="1083"/>
    </row>
    <row r="468" spans="1:17" s="470" customFormat="1" ht="12" customHeight="1">
      <c r="A468" s="468"/>
      <c r="B468" s="471" t="s">
        <v>622</v>
      </c>
      <c r="C468" s="472"/>
      <c r="D468" s="472"/>
      <c r="E468" s="473"/>
      <c r="F468" s="473"/>
      <c r="G468" s="472"/>
      <c r="H468" s="472"/>
      <c r="I468" s="472"/>
      <c r="J468" s="472"/>
      <c r="K468" s="473"/>
      <c r="L468" s="472"/>
      <c r="M468" s="474"/>
      <c r="N468"/>
      <c r="O468"/>
      <c r="P468" s="474"/>
      <c r="Q468"/>
    </row>
    <row r="469" spans="1:17" s="470" customFormat="1" ht="12" customHeight="1">
      <c r="A469" s="468"/>
      <c r="B469" s="475" t="s">
        <v>623</v>
      </c>
      <c r="C469" s="472"/>
      <c r="D469" s="472"/>
      <c r="E469" s="473"/>
      <c r="F469" s="473"/>
      <c r="G469" s="472"/>
      <c r="H469" s="472"/>
      <c r="I469" s="472"/>
      <c r="J469" s="472"/>
      <c r="K469" s="473"/>
      <c r="L469" s="472"/>
      <c r="M469" s="474"/>
      <c r="N469"/>
      <c r="O469"/>
      <c r="P469" s="474"/>
      <c r="Q469"/>
    </row>
    <row r="470" spans="1:17" s="470" customFormat="1" ht="6" customHeight="1">
      <c r="A470" s="468"/>
      <c r="B470"/>
      <c r="C470"/>
      <c r="D470"/>
      <c r="E470" s="476"/>
      <c r="F470" s="476"/>
      <c r="G470"/>
      <c r="H470"/>
      <c r="I470"/>
      <c r="J470"/>
      <c r="K470" s="476"/>
      <c r="L470"/>
      <c r="M470" s="474"/>
      <c r="N470"/>
      <c r="O470"/>
      <c r="P470" s="474"/>
      <c r="Q470"/>
    </row>
    <row r="471" spans="1:17" s="470" customFormat="1" ht="18.75" customHeight="1" thickBot="1">
      <c r="A471" s="468"/>
      <c r="B471" s="1123"/>
      <c r="C471" s="1124" t="s">
        <v>624</v>
      </c>
      <c r="D471" s="1124"/>
      <c r="E471" s="1125" t="s">
        <v>1010</v>
      </c>
      <c r="F471" s="1126"/>
      <c r="G471"/>
      <c r="H471"/>
      <c r="I471"/>
      <c r="J471"/>
      <c r="K471" s="476"/>
      <c r="L471"/>
      <c r="M471" s="1069"/>
      <c r="N471" s="1127"/>
      <c r="O471" s="1127"/>
      <c r="P471" s="1127"/>
      <c r="Q471" s="1127"/>
    </row>
    <row r="472" spans="1:17" s="470" customFormat="1" ht="18.75" customHeight="1" thickTop="1" thickBot="1">
      <c r="A472" s="468"/>
      <c r="B472" s="1128"/>
      <c r="C472" s="1129" t="s">
        <v>1011</v>
      </c>
      <c r="D472" s="1130"/>
      <c r="E472" s="1131"/>
      <c r="F472" s="1131"/>
      <c r="G472" s="1132"/>
      <c r="H472" s="1132"/>
      <c r="I472" s="1132"/>
      <c r="J472" s="1132"/>
      <c r="K472" s="1133"/>
      <c r="L472" s="1134"/>
      <c r="M472" s="1135"/>
      <c r="N472" s="1020"/>
      <c r="O472" s="1020"/>
      <c r="P472" s="1020"/>
      <c r="Q472" s="1020"/>
    </row>
    <row r="473" spans="1:17" s="470" customFormat="1" ht="6" customHeight="1" thickTop="1">
      <c r="A473" s="468"/>
      <c r="B473" s="1136"/>
      <c r="C473" s="1137"/>
      <c r="D473" s="1137"/>
      <c r="E473" s="1138"/>
      <c r="F473" s="1138"/>
      <c r="G473" s="1137"/>
      <c r="H473" s="1137"/>
      <c r="I473" s="1137"/>
      <c r="J473" s="1137"/>
      <c r="K473" s="493"/>
      <c r="L473" s="1139"/>
      <c r="M473" s="1069"/>
      <c r="N473" s="495"/>
      <c r="O473" s="495"/>
      <c r="P473" s="495"/>
      <c r="Q473" s="495"/>
    </row>
    <row r="474" spans="1:17" s="470" customFormat="1" ht="15" customHeight="1">
      <c r="A474" s="468"/>
      <c r="B474" s="1140"/>
      <c r="C474" s="713" t="s">
        <v>1012</v>
      </c>
      <c r="D474" s="714"/>
      <c r="E474" s="714"/>
      <c r="F474" s="715"/>
      <c r="G474" s="495"/>
      <c r="H474" s="495"/>
      <c r="I474" s="495"/>
      <c r="J474" s="495"/>
      <c r="K474" s="493"/>
      <c r="L474" s="1139"/>
      <c r="M474" s="1069"/>
      <c r="N474" s="495"/>
      <c r="O474" s="495"/>
      <c r="P474" s="495"/>
      <c r="Q474" s="495"/>
    </row>
    <row r="475" spans="1:17" s="470" customFormat="1" ht="15" customHeight="1">
      <c r="A475" s="468"/>
      <c r="B475" s="1140"/>
      <c r="C475" s="856" t="s">
        <v>1013</v>
      </c>
      <c r="D475" s="857"/>
      <c r="E475" s="857"/>
      <c r="F475" s="858"/>
      <c r="G475" s="495"/>
      <c r="H475" s="495"/>
      <c r="I475" s="495"/>
      <c r="J475" s="495"/>
      <c r="K475" s="493"/>
      <c r="L475" s="1139"/>
      <c r="M475" s="1069"/>
      <c r="N475" s="495"/>
      <c r="O475" s="495"/>
      <c r="P475" s="495"/>
      <c r="Q475" s="495"/>
    </row>
    <row r="476" spans="1:17" s="470" customFormat="1" ht="15" customHeight="1">
      <c r="A476" s="468"/>
      <c r="B476" s="1140"/>
      <c r="C476" s="722"/>
      <c r="D476" s="723"/>
      <c r="E476" s="509" t="s">
        <v>633</v>
      </c>
      <c r="F476" s="870" t="s">
        <v>669</v>
      </c>
      <c r="G476" s="495"/>
      <c r="H476" s="495"/>
      <c r="I476" s="495"/>
      <c r="J476" s="495"/>
      <c r="K476" s="493"/>
      <c r="L476" s="1139"/>
      <c r="M476" s="1069"/>
      <c r="N476" s="495"/>
      <c r="O476" s="495"/>
      <c r="P476" s="495"/>
      <c r="Q476" s="495"/>
    </row>
    <row r="477" spans="1:17" s="470" customFormat="1" ht="15" customHeight="1">
      <c r="A477" s="468"/>
      <c r="B477" s="1140"/>
      <c r="C477" s="658" t="s">
        <v>636</v>
      </c>
      <c r="D477" s="1141" t="s">
        <v>1014</v>
      </c>
      <c r="E477" s="755"/>
      <c r="F477" s="756"/>
      <c r="G477" s="495"/>
      <c r="H477" s="495"/>
      <c r="I477" s="495"/>
      <c r="J477" s="495"/>
      <c r="K477" s="493"/>
      <c r="L477" s="1139"/>
      <c r="M477" s="1069"/>
      <c r="N477" s="495"/>
      <c r="O477" s="495"/>
      <c r="P477" s="495"/>
      <c r="Q477" s="495"/>
    </row>
    <row r="478" spans="1:17" s="470" customFormat="1" ht="15" customHeight="1">
      <c r="A478" s="468"/>
      <c r="B478" s="1140"/>
      <c r="C478" s="845" t="s">
        <v>1015</v>
      </c>
      <c r="D478" s="1047" t="s">
        <v>1016</v>
      </c>
      <c r="E478" s="826"/>
      <c r="F478" s="827"/>
      <c r="G478" s="610"/>
      <c r="H478" s="610"/>
      <c r="I478" s="610"/>
      <c r="J478" s="610"/>
      <c r="K478" s="630"/>
      <c r="L478" s="1139"/>
      <c r="M478" s="1069"/>
      <c r="N478" s="495"/>
      <c r="O478" s="495"/>
      <c r="P478" s="495"/>
      <c r="Q478" s="495"/>
    </row>
    <row r="479" spans="1:17" s="470" customFormat="1" ht="15" customHeight="1">
      <c r="A479" s="468"/>
      <c r="B479" s="1140"/>
      <c r="C479" s="848"/>
      <c r="D479" s="1048"/>
      <c r="E479" s="1049"/>
      <c r="F479" s="1050"/>
      <c r="G479" s="610"/>
      <c r="H479" s="610"/>
      <c r="I479" s="610"/>
      <c r="J479" s="610"/>
      <c r="K479" s="630"/>
      <c r="L479" s="1139"/>
      <c r="M479" s="1069"/>
      <c r="N479" s="495"/>
      <c r="O479" s="495"/>
      <c r="P479" s="495"/>
      <c r="Q479" s="495"/>
    </row>
    <row r="480" spans="1:17" s="470" customFormat="1" ht="9.9499999999999993" customHeight="1">
      <c r="A480" s="468"/>
      <c r="B480" s="1140"/>
      <c r="C480" s="610"/>
      <c r="D480" s="610"/>
      <c r="E480" s="630"/>
      <c r="F480" s="630"/>
      <c r="G480" s="610"/>
      <c r="H480" s="610"/>
      <c r="I480" s="610"/>
      <c r="J480" s="610"/>
      <c r="K480" s="630"/>
      <c r="L480" s="1139"/>
      <c r="M480" s="1069"/>
      <c r="N480" s="495"/>
      <c r="O480" s="495"/>
      <c r="P480" s="495"/>
      <c r="Q480" s="495"/>
    </row>
    <row r="481" spans="1:17" s="470" customFormat="1" ht="15" customHeight="1">
      <c r="A481" s="468"/>
      <c r="B481" s="1140"/>
      <c r="C481" s="713" t="s">
        <v>1017</v>
      </c>
      <c r="D481" s="714"/>
      <c r="E481" s="714"/>
      <c r="F481" s="715"/>
      <c r="G481" s="586"/>
      <c r="H481" s="1142"/>
      <c r="I481" s="1142"/>
      <c r="J481" s="1142"/>
      <c r="K481" s="1142"/>
      <c r="L481" s="1139"/>
      <c r="M481" s="1069"/>
      <c r="N481" s="495"/>
      <c r="O481" s="495"/>
      <c r="P481" s="495"/>
      <c r="Q481" s="495"/>
    </row>
    <row r="482" spans="1:17" s="470" customFormat="1" ht="15" customHeight="1">
      <c r="A482" s="468"/>
      <c r="B482" s="1140"/>
      <c r="C482" s="856" t="s">
        <v>978</v>
      </c>
      <c r="D482" s="857"/>
      <c r="E482" s="857"/>
      <c r="F482" s="858"/>
      <c r="G482" s="586"/>
      <c r="H482" s="1142"/>
      <c r="I482" s="1142"/>
      <c r="J482" s="1142"/>
      <c r="K482" s="1142"/>
      <c r="L482" s="1139"/>
      <c r="M482" s="1069"/>
      <c r="N482" s="495"/>
      <c r="O482" s="495"/>
      <c r="P482" s="495"/>
      <c r="Q482" s="495"/>
    </row>
    <row r="483" spans="1:17" s="470" customFormat="1" ht="15" customHeight="1">
      <c r="A483" s="468"/>
      <c r="B483" s="1140"/>
      <c r="C483" s="722"/>
      <c r="D483" s="723"/>
      <c r="E483" s="509" t="s">
        <v>633</v>
      </c>
      <c r="F483" s="870" t="s">
        <v>669</v>
      </c>
      <c r="G483" s="603"/>
      <c r="H483" s="1143"/>
      <c r="I483" s="1143"/>
      <c r="J483" s="1143"/>
      <c r="K483" s="1143"/>
      <c r="L483" s="1139"/>
      <c r="M483" s="1069"/>
      <c r="N483" s="495"/>
      <c r="O483" s="495"/>
      <c r="P483" s="495"/>
      <c r="Q483" s="495"/>
    </row>
    <row r="484" spans="1:17" s="470" customFormat="1" ht="15" customHeight="1">
      <c r="A484" s="468"/>
      <c r="B484" s="1140"/>
      <c r="C484" s="906" t="s">
        <v>636</v>
      </c>
      <c r="D484" s="574" t="s">
        <v>637</v>
      </c>
      <c r="E484" s="575"/>
      <c r="F484" s="576"/>
      <c r="G484" s="610"/>
      <c r="H484" s="1144"/>
      <c r="I484" s="1046"/>
      <c r="J484" s="1046"/>
      <c r="K484" s="1046"/>
      <c r="L484" s="1139"/>
      <c r="M484" s="1069"/>
      <c r="N484" s="495"/>
      <c r="O484" s="495"/>
      <c r="P484" s="495"/>
      <c r="Q484" s="495"/>
    </row>
    <row r="485" spans="1:17" s="470" customFormat="1" ht="15" customHeight="1">
      <c r="A485" s="468"/>
      <c r="B485" s="1140"/>
      <c r="C485" s="845" t="s">
        <v>211</v>
      </c>
      <c r="D485" s="1047" t="s">
        <v>1018</v>
      </c>
      <c r="E485" s="826"/>
      <c r="F485" s="827"/>
      <c r="G485" s="610"/>
      <c r="H485" s="847"/>
      <c r="I485" s="610"/>
      <c r="J485" s="633"/>
      <c r="K485" s="633"/>
      <c r="L485" s="1139"/>
      <c r="M485" s="1069"/>
      <c r="N485" s="495"/>
      <c r="O485" s="495"/>
      <c r="P485" s="495"/>
      <c r="Q485" s="495"/>
    </row>
    <row r="486" spans="1:17" s="470" customFormat="1" ht="15" customHeight="1">
      <c r="A486" s="468"/>
      <c r="B486" s="1140"/>
      <c r="C486" s="848"/>
      <c r="D486" s="1048"/>
      <c r="E486" s="1049"/>
      <c r="F486" s="1050"/>
      <c r="G486" s="610"/>
      <c r="H486" s="847"/>
      <c r="I486" s="610"/>
      <c r="J486" s="633"/>
      <c r="K486" s="633"/>
      <c r="L486" s="1139"/>
      <c r="M486" s="1069"/>
      <c r="N486" s="495"/>
      <c r="O486" s="495"/>
      <c r="P486" s="495"/>
      <c r="Q486" s="495"/>
    </row>
    <row r="487" spans="1:17" s="470" customFormat="1" ht="9.9499999999999993" customHeight="1">
      <c r="A487" s="468"/>
      <c r="B487" s="1140"/>
      <c r="C487" s="958"/>
      <c r="D487" s="641"/>
      <c r="E487" s="1145"/>
      <c r="F487" s="1145"/>
      <c r="G487" s="610"/>
      <c r="H487" s="847"/>
      <c r="I487" s="610"/>
      <c r="J487" s="633"/>
      <c r="K487" s="633"/>
      <c r="L487" s="1139"/>
      <c r="M487" s="1069"/>
      <c r="N487" s="495"/>
      <c r="O487" s="495"/>
      <c r="P487" s="495"/>
      <c r="Q487" s="495"/>
    </row>
    <row r="488" spans="1:17" s="470" customFormat="1" ht="15" customHeight="1">
      <c r="A488" s="468"/>
      <c r="B488" s="1140"/>
      <c r="C488" s="713" t="s">
        <v>1019</v>
      </c>
      <c r="D488" s="714"/>
      <c r="E488" s="714"/>
      <c r="F488" s="715"/>
      <c r="G488" s="610"/>
      <c r="H488" s="1146" t="s">
        <v>1020</v>
      </c>
      <c r="I488" s="1147"/>
      <c r="J488" s="1147"/>
      <c r="K488" s="1148"/>
      <c r="L488" s="1139"/>
      <c r="M488" s="1149"/>
      <c r="N488" s="495"/>
      <c r="O488" s="495"/>
      <c r="P488" s="495"/>
      <c r="Q488" s="495"/>
    </row>
    <row r="489" spans="1:17" s="470" customFormat="1" ht="15" customHeight="1">
      <c r="A489" s="468"/>
      <c r="B489" s="1140"/>
      <c r="C489" s="856" t="s">
        <v>990</v>
      </c>
      <c r="D489" s="857"/>
      <c r="E489" s="857"/>
      <c r="F489" s="858"/>
      <c r="G489" s="610"/>
      <c r="H489" s="1150"/>
      <c r="I489" s="1151"/>
      <c r="J489" s="1151"/>
      <c r="K489" s="1152"/>
      <c r="L489" s="1139"/>
      <c r="M489" s="1153"/>
      <c r="N489" s="727"/>
      <c r="O489" s="727"/>
      <c r="P489" s="727"/>
      <c r="Q489" s="727"/>
    </row>
    <row r="490" spans="1:17" s="470" customFormat="1" ht="15" customHeight="1">
      <c r="A490" s="498"/>
      <c r="B490" s="1154"/>
      <c r="C490" s="655"/>
      <c r="D490" s="656"/>
      <c r="E490" s="509" t="s">
        <v>633</v>
      </c>
      <c r="F490" s="657" t="s">
        <v>925</v>
      </c>
      <c r="G490" s="632"/>
      <c r="H490" s="1070"/>
      <c r="I490" s="1071"/>
      <c r="J490" s="509" t="s">
        <v>633</v>
      </c>
      <c r="K490" s="657" t="s">
        <v>925</v>
      </c>
      <c r="L490" s="1155"/>
      <c r="M490" s="1153"/>
      <c r="N490" s="727"/>
      <c r="O490" s="727"/>
      <c r="P490" s="727"/>
      <c r="Q490" s="727"/>
    </row>
    <row r="491" spans="1:17" s="470" customFormat="1" ht="15" customHeight="1">
      <c r="A491" s="468"/>
      <c r="B491" s="1140"/>
      <c r="C491" s="906" t="s">
        <v>636</v>
      </c>
      <c r="D491" s="574" t="s">
        <v>637</v>
      </c>
      <c r="E491" s="575"/>
      <c r="F491" s="576"/>
      <c r="G491" s="610"/>
      <c r="H491" s="906" t="s">
        <v>636</v>
      </c>
      <c r="I491" s="574" t="s">
        <v>637</v>
      </c>
      <c r="J491" s="575"/>
      <c r="K491" s="576"/>
      <c r="L491" s="1139"/>
      <c r="M491" s="1153"/>
      <c r="N491" s="495"/>
      <c r="O491" s="495"/>
      <c r="P491" s="495"/>
      <c r="Q491" s="495"/>
    </row>
    <row r="492" spans="1:17" s="470" customFormat="1" ht="15" customHeight="1">
      <c r="A492" s="468"/>
      <c r="B492" s="1140"/>
      <c r="C492" s="982" t="s">
        <v>212</v>
      </c>
      <c r="D492" s="1156" t="s">
        <v>879</v>
      </c>
      <c r="E492" s="1157"/>
      <c r="F492" s="1157"/>
      <c r="G492" s="610"/>
      <c r="H492" s="845" t="s">
        <v>213</v>
      </c>
      <c r="I492" s="1047" t="s">
        <v>1021</v>
      </c>
      <c r="J492" s="826"/>
      <c r="K492" s="827"/>
      <c r="L492" s="1139"/>
      <c r="M492" s="1153"/>
      <c r="N492" s="495"/>
      <c r="O492" s="495"/>
      <c r="P492" s="495"/>
      <c r="Q492" s="495"/>
    </row>
    <row r="493" spans="1:17" s="470" customFormat="1" ht="15" customHeight="1">
      <c r="A493" s="468"/>
      <c r="B493" s="1140"/>
      <c r="C493" s="616" t="s">
        <v>116</v>
      </c>
      <c r="D493" s="1158" t="s">
        <v>1022</v>
      </c>
      <c r="E493" s="1159"/>
      <c r="F493" s="1159"/>
      <c r="G493" s="610"/>
      <c r="H493" s="848"/>
      <c r="I493" s="1048"/>
      <c r="J493" s="1049"/>
      <c r="K493" s="1050"/>
      <c r="L493" s="1139"/>
      <c r="M493" s="1153"/>
      <c r="N493" s="495"/>
      <c r="O493" s="495"/>
      <c r="P493" s="495"/>
      <c r="Q493" s="495"/>
    </row>
    <row r="494" spans="1:17" s="470" customFormat="1" ht="15" customHeight="1">
      <c r="A494" s="468"/>
      <c r="B494" s="1140"/>
      <c r="C494" s="616" t="s">
        <v>117</v>
      </c>
      <c r="D494" s="1158" t="s">
        <v>902</v>
      </c>
      <c r="E494" s="797"/>
      <c r="F494" s="797"/>
      <c r="G494" s="610"/>
      <c r="H494" s="958"/>
      <c r="I494" s="641"/>
      <c r="J494" s="959"/>
      <c r="K494" s="959"/>
      <c r="L494" s="1139"/>
      <c r="M494" s="1153"/>
      <c r="N494" s="495"/>
      <c r="O494" s="495"/>
      <c r="P494" s="495"/>
      <c r="Q494" s="495"/>
    </row>
    <row r="495" spans="1:17" s="470" customFormat="1" ht="15" customHeight="1">
      <c r="A495" s="468"/>
      <c r="B495" s="1140"/>
      <c r="C495" s="623" t="s">
        <v>118</v>
      </c>
      <c r="D495" s="1160" t="s">
        <v>785</v>
      </c>
      <c r="E495" s="956"/>
      <c r="F495" s="956"/>
      <c r="G495" s="610"/>
      <c r="H495" s="610"/>
      <c r="I495" s="610"/>
      <c r="J495" s="610"/>
      <c r="K495" s="630"/>
      <c r="L495" s="1139"/>
      <c r="M495" s="560"/>
      <c r="N495" s="495"/>
      <c r="O495" s="495"/>
      <c r="P495" s="495"/>
      <c r="Q495" s="495"/>
    </row>
    <row r="496" spans="1:17" s="470" customFormat="1" ht="9.9499999999999993" customHeight="1">
      <c r="A496" s="468"/>
      <c r="B496" s="1140"/>
      <c r="C496" s="847"/>
      <c r="D496" s="633"/>
      <c r="E496" s="633"/>
      <c r="F496" s="633"/>
      <c r="G496" s="610"/>
      <c r="H496" s="610"/>
      <c r="I496" s="610"/>
      <c r="J496" s="610"/>
      <c r="K496" s="630"/>
      <c r="L496" s="1139"/>
      <c r="M496" s="1161"/>
      <c r="N496" s="1127"/>
      <c r="O496" s="1127"/>
      <c r="P496" s="1127"/>
      <c r="Q496" s="1127"/>
    </row>
    <row r="497" spans="1:17" s="470" customFormat="1" ht="15" customHeight="1">
      <c r="A497" s="468"/>
      <c r="B497" s="1140"/>
      <c r="C497" s="713" t="s">
        <v>1023</v>
      </c>
      <c r="D497" s="714"/>
      <c r="E497" s="714"/>
      <c r="F497" s="715"/>
      <c r="G497" s="610"/>
      <c r="H497" s="997"/>
      <c r="I497" s="632"/>
      <c r="J497" s="632"/>
      <c r="K497" s="632"/>
      <c r="L497" s="1139"/>
      <c r="M497" s="1161"/>
      <c r="N497" s="860"/>
      <c r="O497" s="860"/>
      <c r="P497" s="860"/>
      <c r="Q497" s="860"/>
    </row>
    <row r="498" spans="1:17" s="470" customFormat="1" ht="15" customHeight="1">
      <c r="A498" s="468"/>
      <c r="B498" s="1140"/>
      <c r="C498" s="856" t="s">
        <v>1013</v>
      </c>
      <c r="D498" s="857"/>
      <c r="E498" s="857"/>
      <c r="F498" s="858"/>
      <c r="G498" s="586"/>
      <c r="H498" s="610"/>
      <c r="I498" s="610"/>
      <c r="J498" s="610"/>
      <c r="K498" s="630"/>
      <c r="L498" s="1139"/>
      <c r="M498" s="1161"/>
      <c r="N498" s="860"/>
      <c r="O498" s="860"/>
      <c r="P498" s="860"/>
      <c r="Q498" s="860"/>
    </row>
    <row r="499" spans="1:17" s="470" customFormat="1" ht="15" customHeight="1">
      <c r="A499" s="468"/>
      <c r="B499" s="1140"/>
      <c r="C499" s="655"/>
      <c r="D499" s="656"/>
      <c r="E499" s="509" t="s">
        <v>633</v>
      </c>
      <c r="F499" s="657" t="s">
        <v>669</v>
      </c>
      <c r="G499" s="586"/>
      <c r="H499" s="610"/>
      <c r="I499" s="610"/>
      <c r="J499" s="610"/>
      <c r="K499" s="630"/>
      <c r="L499" s="1139"/>
      <c r="M499" s="1161"/>
      <c r="N499" s="860"/>
      <c r="O499" s="860"/>
      <c r="P499" s="860"/>
      <c r="Q499" s="860"/>
    </row>
    <row r="500" spans="1:17" s="470" customFormat="1" ht="15" customHeight="1">
      <c r="A500" s="468"/>
      <c r="B500" s="1140"/>
      <c r="C500" s="906" t="s">
        <v>636</v>
      </c>
      <c r="D500" s="574" t="s">
        <v>637</v>
      </c>
      <c r="E500" s="575"/>
      <c r="F500" s="576"/>
      <c r="G500" s="586"/>
      <c r="H500" s="610"/>
      <c r="I500" s="610"/>
      <c r="J500" s="610"/>
      <c r="K500" s="630"/>
      <c r="L500" s="1139"/>
      <c r="M500" s="1161"/>
      <c r="N500" s="541"/>
      <c r="O500" s="541"/>
      <c r="P500" s="541"/>
      <c r="Q500" s="541"/>
    </row>
    <row r="501" spans="1:17" s="470" customFormat="1" ht="15" customHeight="1">
      <c r="A501" s="468"/>
      <c r="B501" s="1140"/>
      <c r="C501" s="982" t="s">
        <v>214</v>
      </c>
      <c r="D501" s="1162" t="s">
        <v>888</v>
      </c>
      <c r="E501" s="1059"/>
      <c r="F501" s="1060"/>
      <c r="G501" s="610"/>
      <c r="H501" s="610"/>
      <c r="I501" s="610"/>
      <c r="J501" s="610"/>
      <c r="K501" s="630"/>
      <c r="L501" s="1139"/>
      <c r="M501" s="1161"/>
      <c r="N501" s="1020"/>
      <c r="O501" s="1020"/>
      <c r="P501" s="1020"/>
      <c r="Q501" s="1020"/>
    </row>
    <row r="502" spans="1:17" s="470" customFormat="1" ht="15" customHeight="1">
      <c r="A502" s="468"/>
      <c r="B502" s="1140"/>
      <c r="C502" s="623" t="s">
        <v>1024</v>
      </c>
      <c r="D502" s="527" t="s">
        <v>1025</v>
      </c>
      <c r="E502" s="624"/>
      <c r="F502" s="625"/>
      <c r="G502" s="610"/>
      <c r="H502" s="610"/>
      <c r="I502" s="610"/>
      <c r="J502" s="610"/>
      <c r="K502" s="630"/>
      <c r="L502" s="1139"/>
      <c r="M502" s="560"/>
      <c r="N502" s="1020"/>
      <c r="O502" s="1020"/>
      <c r="P502" s="1020"/>
      <c r="Q502" s="1020"/>
    </row>
    <row r="503" spans="1:17" s="470" customFormat="1" ht="9.9499999999999993" customHeight="1">
      <c r="A503" s="468"/>
      <c r="B503" s="1140"/>
      <c r="C503" s="632"/>
      <c r="D503" s="603"/>
      <c r="E503" s="633"/>
      <c r="F503" s="633"/>
      <c r="G503" s="610"/>
      <c r="H503" s="495"/>
      <c r="I503" s="495"/>
      <c r="J503" s="495"/>
      <c r="K503" s="493"/>
      <c r="L503" s="1139"/>
      <c r="M503" s="685"/>
      <c r="N503" s="1020"/>
      <c r="O503" s="1020"/>
      <c r="P503" s="1020"/>
      <c r="Q503" s="1020"/>
    </row>
    <row r="504" spans="1:17" s="470" customFormat="1" ht="15" customHeight="1">
      <c r="A504" s="468"/>
      <c r="B504" s="1163"/>
      <c r="C504" s="713" t="s">
        <v>122</v>
      </c>
      <c r="D504" s="714"/>
      <c r="E504" s="714"/>
      <c r="F504" s="715"/>
      <c r="G504" s="610"/>
      <c r="H504" s="997"/>
      <c r="I504" s="632"/>
      <c r="J504" s="632"/>
      <c r="K504" s="632"/>
      <c r="L504" s="1139"/>
      <c r="M504" s="685"/>
      <c r="N504" s="495"/>
      <c r="O504" s="495"/>
      <c r="P504" s="495"/>
      <c r="Q504" s="495"/>
    </row>
    <row r="505" spans="1:17" s="470" customFormat="1" ht="15" customHeight="1">
      <c r="A505" s="468"/>
      <c r="B505" s="1140"/>
      <c r="C505" s="718"/>
      <c r="D505" s="719"/>
      <c r="E505" s="719"/>
      <c r="F505" s="720"/>
      <c r="G505" s="610"/>
      <c r="H505" s="610"/>
      <c r="I505" s="610"/>
      <c r="J505" s="610"/>
      <c r="K505" s="630"/>
      <c r="L505" s="1139"/>
      <c r="M505" s="685"/>
      <c r="N505" s="495"/>
      <c r="O505" s="495"/>
      <c r="P505" s="495"/>
      <c r="Q505" s="495"/>
    </row>
    <row r="506" spans="1:17" s="470" customFormat="1" ht="15" customHeight="1">
      <c r="A506" s="468"/>
      <c r="B506" s="1140"/>
      <c r="C506" s="722"/>
      <c r="D506" s="723"/>
      <c r="E506" s="509" t="s">
        <v>633</v>
      </c>
      <c r="F506" s="870" t="s">
        <v>669</v>
      </c>
      <c r="G506" s="610"/>
      <c r="H506" s="610"/>
      <c r="I506" s="610"/>
      <c r="J506" s="610"/>
      <c r="K506" s="630"/>
      <c r="L506" s="1139"/>
      <c r="M506" s="685"/>
      <c r="N506" s="495"/>
      <c r="O506" s="495"/>
      <c r="P506" s="495"/>
      <c r="Q506" s="495"/>
    </row>
    <row r="507" spans="1:17" s="470" customFormat="1" ht="15" customHeight="1">
      <c r="A507" s="468"/>
      <c r="B507" s="1140"/>
      <c r="C507" s="906" t="s">
        <v>636</v>
      </c>
      <c r="D507" s="574" t="s">
        <v>637</v>
      </c>
      <c r="E507" s="575"/>
      <c r="F507" s="576"/>
      <c r="G507" s="610"/>
      <c r="H507" s="610"/>
      <c r="I507" s="610"/>
      <c r="J507" s="610"/>
      <c r="K507" s="630"/>
      <c r="L507" s="1139"/>
      <c r="M507" s="685"/>
      <c r="N507" s="495"/>
      <c r="O507" s="495"/>
      <c r="P507" s="495"/>
      <c r="Q507" s="495"/>
    </row>
    <row r="508" spans="1:17" s="470" customFormat="1" ht="15" customHeight="1">
      <c r="A508" s="468"/>
      <c r="B508" s="1140"/>
      <c r="C508" s="1096" t="s">
        <v>215</v>
      </c>
      <c r="D508" s="578" t="s">
        <v>1026</v>
      </c>
      <c r="E508" s="579"/>
      <c r="F508" s="580"/>
      <c r="G508" s="610"/>
      <c r="H508" s="610"/>
      <c r="I508" s="610"/>
      <c r="J508" s="610"/>
      <c r="K508" s="630"/>
      <c r="L508" s="1139"/>
      <c r="M508" s="685"/>
      <c r="N508" s="495"/>
      <c r="O508" s="495"/>
      <c r="P508" s="495"/>
      <c r="Q508" s="495"/>
    </row>
    <row r="509" spans="1:17" s="470" customFormat="1" ht="15" customHeight="1">
      <c r="A509" s="468"/>
      <c r="B509" s="1140"/>
      <c r="C509" s="908"/>
      <c r="D509" s="582"/>
      <c r="E509" s="583"/>
      <c r="F509" s="584"/>
      <c r="G509" s="610"/>
      <c r="H509" s="610"/>
      <c r="I509" s="610"/>
      <c r="J509" s="610"/>
      <c r="K509" s="630"/>
      <c r="L509" s="1139"/>
      <c r="M509" s="496"/>
      <c r="N509" s="495"/>
      <c r="O509" s="495"/>
      <c r="P509" s="495"/>
      <c r="Q509" s="495"/>
    </row>
    <row r="510" spans="1:17" s="470" customFormat="1" ht="9.9499999999999993" customHeight="1">
      <c r="A510" s="468"/>
      <c r="B510" s="1140"/>
      <c r="C510" s="495"/>
      <c r="D510" s="495"/>
      <c r="E510" s="493"/>
      <c r="F510" s="493"/>
      <c r="G510" s="495"/>
      <c r="H510" s="495"/>
      <c r="I510" s="495"/>
      <c r="J510" s="495"/>
      <c r="K510" s="493"/>
      <c r="L510" s="1139"/>
      <c r="M510" s="474"/>
      <c r="N510"/>
      <c r="O510"/>
      <c r="P510" s="474"/>
      <c r="Q510"/>
    </row>
    <row r="511" spans="1:17" s="470" customFormat="1" ht="15" customHeight="1">
      <c r="A511" s="468"/>
      <c r="B511" s="1140"/>
      <c r="C511" s="713" t="s">
        <v>123</v>
      </c>
      <c r="D511" s="714"/>
      <c r="E511" s="714"/>
      <c r="F511" s="715"/>
      <c r="G511" s="495"/>
      <c r="H511" s="495"/>
      <c r="I511" s="495"/>
      <c r="J511" s="495"/>
      <c r="K511" s="493"/>
      <c r="L511" s="1139"/>
      <c r="M511" s="474"/>
      <c r="N511"/>
      <c r="O511"/>
      <c r="P511" s="474"/>
      <c r="Q511"/>
    </row>
    <row r="512" spans="1:17" s="470" customFormat="1" ht="15" customHeight="1">
      <c r="A512" s="468"/>
      <c r="B512" s="1140"/>
      <c r="C512" s="718"/>
      <c r="D512" s="719"/>
      <c r="E512" s="719"/>
      <c r="F512" s="720"/>
      <c r="G512" s="495"/>
      <c r="H512" s="495"/>
      <c r="I512" s="495"/>
      <c r="J512" s="495"/>
      <c r="K512" s="493"/>
      <c r="L512" s="1139"/>
      <c r="M512" s="474"/>
      <c r="N512"/>
      <c r="O512"/>
      <c r="P512" s="474"/>
      <c r="Q512"/>
    </row>
    <row r="513" spans="1:17" s="470" customFormat="1" ht="15" customHeight="1">
      <c r="A513" s="468"/>
      <c r="B513" s="1140"/>
      <c r="C513" s="722"/>
      <c r="D513" s="723"/>
      <c r="E513" s="509" t="s">
        <v>633</v>
      </c>
      <c r="F513" s="1164" t="s">
        <v>669</v>
      </c>
      <c r="G513" s="495"/>
      <c r="H513" s="495"/>
      <c r="I513" s="495"/>
      <c r="J513" s="495"/>
      <c r="K513" s="493"/>
      <c r="L513" s="1139"/>
      <c r="M513" s="474"/>
      <c r="N513"/>
      <c r="O513"/>
      <c r="P513" s="474"/>
      <c r="Q513"/>
    </row>
    <row r="514" spans="1:17" s="470" customFormat="1" ht="15" customHeight="1">
      <c r="A514" s="468"/>
      <c r="B514" s="1140"/>
      <c r="C514" s="658" t="s">
        <v>636</v>
      </c>
      <c r="D514" s="519" t="s">
        <v>637</v>
      </c>
      <c r="E514" s="520"/>
      <c r="F514" s="521"/>
      <c r="G514" s="495"/>
      <c r="H514" s="495"/>
      <c r="I514" s="495"/>
      <c r="J514" s="495"/>
      <c r="K514" s="493"/>
      <c r="L514" s="1139"/>
      <c r="M514" s="474"/>
      <c r="N514"/>
      <c r="O514"/>
      <c r="P514" s="474"/>
      <c r="Q514"/>
    </row>
    <row r="515" spans="1:17" s="470" customFormat="1" ht="15" customHeight="1">
      <c r="A515" s="468"/>
      <c r="B515" s="1140"/>
      <c r="C515" s="818" t="s">
        <v>216</v>
      </c>
      <c r="D515" s="612" t="s">
        <v>1027</v>
      </c>
      <c r="E515" s="613"/>
      <c r="F515" s="614"/>
      <c r="G515" s="495"/>
      <c r="H515" s="495"/>
      <c r="I515" s="495"/>
      <c r="J515" s="495"/>
      <c r="K515" s="493"/>
      <c r="L515" s="1139"/>
      <c r="M515" s="474"/>
      <c r="N515"/>
      <c r="O515"/>
      <c r="P515" s="474"/>
      <c r="Q515"/>
    </row>
    <row r="516" spans="1:17" s="470" customFormat="1" ht="15" customHeight="1">
      <c r="A516" s="468"/>
      <c r="B516" s="1140"/>
      <c r="C516" s="819"/>
      <c r="D516" s="1007"/>
      <c r="E516" s="1008"/>
      <c r="F516" s="1009"/>
      <c r="G516" s="495"/>
      <c r="H516" s="495"/>
      <c r="I516" s="495"/>
      <c r="J516" s="495"/>
      <c r="K516" s="493"/>
      <c r="L516" s="1139"/>
      <c r="M516" s="474"/>
      <c r="N516"/>
      <c r="O516"/>
      <c r="P516" s="474"/>
      <c r="Q516"/>
    </row>
    <row r="517" spans="1:17" s="470" customFormat="1" ht="9.9499999999999993" customHeight="1" thickBot="1">
      <c r="A517" s="468"/>
      <c r="B517" s="1165"/>
      <c r="C517" s="1166"/>
      <c r="D517" s="1166"/>
      <c r="E517" s="1167"/>
      <c r="F517" s="1167"/>
      <c r="G517" s="1166"/>
      <c r="H517" s="1166"/>
      <c r="I517" s="1166"/>
      <c r="J517" s="1166"/>
      <c r="K517" s="1167"/>
      <c r="L517" s="1168"/>
      <c r="M517" s="474"/>
      <c r="N517"/>
      <c r="O517"/>
      <c r="P517" s="474"/>
      <c r="Q517"/>
    </row>
    <row r="518" spans="1:17" s="470" customFormat="1" ht="9.9499999999999993" customHeight="1" thickTop="1">
      <c r="A518" s="468"/>
      <c r="B518"/>
      <c r="C518"/>
      <c r="D518"/>
      <c r="E518" s="476"/>
      <c r="F518" s="476"/>
      <c r="G518"/>
      <c r="H518"/>
      <c r="I518"/>
      <c r="J518"/>
      <c r="K518" s="476"/>
      <c r="L518"/>
      <c r="M518" s="474"/>
      <c r="N518"/>
      <c r="O518"/>
      <c r="P518" s="474"/>
      <c r="Q518"/>
    </row>
    <row r="519" spans="1:17" s="470" customFormat="1" ht="18.75" customHeight="1" thickBot="1">
      <c r="A519" s="468"/>
      <c r="B519"/>
      <c r="C519" s="478" t="s">
        <v>624</v>
      </c>
      <c r="D519" s="479"/>
      <c r="E519" s="480" t="s">
        <v>625</v>
      </c>
      <c r="F519" s="481"/>
      <c r="G519" s="913"/>
      <c r="H519" s="1065"/>
      <c r="I519" s="911"/>
      <c r="J519" s="1066"/>
      <c r="K519" s="670"/>
      <c r="L519" s="913"/>
      <c r="M519" s="474"/>
      <c r="N519" s="1066"/>
      <c r="O519" s="1066"/>
      <c r="P519" s="1067"/>
      <c r="Q519"/>
    </row>
    <row r="520" spans="1:17" s="470" customFormat="1" ht="18.75" customHeight="1" thickTop="1" thickBot="1">
      <c r="A520" s="468"/>
      <c r="B520" s="1169"/>
      <c r="C520" s="1170" t="s">
        <v>949</v>
      </c>
      <c r="D520" s="1170"/>
      <c r="E520" s="1171"/>
      <c r="F520" s="1172"/>
      <c r="G520" s="1173"/>
      <c r="H520" s="1173"/>
      <c r="I520" s="1173"/>
      <c r="J520" s="1173"/>
      <c r="K520" s="1174"/>
      <c r="L520" s="1175"/>
      <c r="M520" s="630"/>
      <c r="N520" s="630"/>
      <c r="O520" s="630"/>
      <c r="P520" s="630"/>
    </row>
    <row r="521" spans="1:17" s="470" customFormat="1" ht="6" customHeight="1" thickTop="1">
      <c r="A521" s="468"/>
      <c r="B521" s="1176"/>
      <c r="C521" s="503"/>
      <c r="D521" s="503"/>
      <c r="E521" s="631"/>
      <c r="F521" s="631"/>
      <c r="G521" s="495"/>
      <c r="H521" s="495"/>
      <c r="I521" s="495"/>
      <c r="J521" s="495"/>
      <c r="K521" s="493"/>
      <c r="L521" s="1177"/>
      <c r="M521" s="493"/>
      <c r="N521" s="493"/>
      <c r="O521" s="495"/>
      <c r="P521" s="496"/>
    </row>
    <row r="522" spans="1:17" s="470" customFormat="1" ht="15" customHeight="1">
      <c r="A522" s="468"/>
      <c r="B522" s="1176"/>
      <c r="C522" s="713" t="s">
        <v>1028</v>
      </c>
      <c r="D522" s="714"/>
      <c r="E522" s="714"/>
      <c r="F522" s="715"/>
      <c r="G522" s="495"/>
      <c r="H522" s="854"/>
      <c r="I522" s="854"/>
      <c r="J522" s="854"/>
      <c r="K522" s="854"/>
      <c r="L522" s="1178"/>
      <c r="M522" s="1069"/>
      <c r="N522" s="494"/>
      <c r="O522" s="494"/>
      <c r="P522" s="494"/>
    </row>
    <row r="523" spans="1:17" s="470" customFormat="1" ht="15" customHeight="1">
      <c r="A523" s="468"/>
      <c r="B523" s="1176"/>
      <c r="C523" s="856" t="s">
        <v>686</v>
      </c>
      <c r="D523" s="857"/>
      <c r="E523" s="857"/>
      <c r="F523" s="858"/>
      <c r="G523" s="495"/>
      <c r="H523" s="854"/>
      <c r="I523" s="854"/>
      <c r="J523" s="854"/>
      <c r="K523" s="854"/>
      <c r="L523" s="1178"/>
      <c r="M523" s="1069"/>
      <c r="N523" s="494"/>
      <c r="O523" s="494"/>
      <c r="P523" s="494"/>
    </row>
    <row r="524" spans="1:17" s="470" customFormat="1" ht="15" customHeight="1">
      <c r="A524" s="468"/>
      <c r="B524" s="1176"/>
      <c r="C524" s="1070"/>
      <c r="D524" s="1071"/>
      <c r="E524" s="509" t="s">
        <v>633</v>
      </c>
      <c r="F524" s="657" t="s">
        <v>771</v>
      </c>
      <c r="G524" s="495"/>
      <c r="H524" s="860"/>
      <c r="I524" s="860"/>
      <c r="J524" s="860"/>
      <c r="K524" s="860"/>
      <c r="L524" s="1178"/>
      <c r="M524" s="1069"/>
      <c r="N524" s="494"/>
      <c r="O524" s="494"/>
      <c r="P524" s="494"/>
    </row>
    <row r="525" spans="1:17" s="470" customFormat="1" ht="15" customHeight="1">
      <c r="A525" s="468"/>
      <c r="B525" s="1176"/>
      <c r="C525" s="518" t="s">
        <v>636</v>
      </c>
      <c r="D525" s="519" t="s">
        <v>637</v>
      </c>
      <c r="E525" s="520"/>
      <c r="F525" s="521"/>
      <c r="G525" s="495"/>
      <c r="H525" s="540"/>
      <c r="I525" s="726"/>
      <c r="J525" s="726"/>
      <c r="K525" s="726"/>
      <c r="L525" s="1178"/>
      <c r="M525" s="1069"/>
      <c r="N525" s="494"/>
      <c r="O525" s="494"/>
      <c r="P525" s="494"/>
    </row>
    <row r="526" spans="1:17" s="470" customFormat="1" ht="15" customHeight="1">
      <c r="A526" s="468"/>
      <c r="B526" s="1176"/>
      <c r="C526" s="845" t="s">
        <v>1029</v>
      </c>
      <c r="D526" s="1072" t="s">
        <v>880</v>
      </c>
      <c r="E526" s="1073"/>
      <c r="F526" s="1074"/>
      <c r="G526" s="610"/>
      <c r="H526" s="1075"/>
      <c r="I526" s="1076"/>
      <c r="J526" s="1076"/>
      <c r="K526" s="1076"/>
      <c r="L526" s="1178"/>
      <c r="M526" s="1069"/>
      <c r="N526" s="494"/>
      <c r="O526" s="494"/>
      <c r="P526" s="494"/>
    </row>
    <row r="527" spans="1:17" ht="15" customHeight="1">
      <c r="B527" s="1176"/>
      <c r="C527" s="848"/>
      <c r="D527" s="1077"/>
      <c r="E527" s="1078"/>
      <c r="F527" s="1079"/>
      <c r="G527" s="610"/>
      <c r="H527" s="1075"/>
      <c r="I527" s="1076"/>
      <c r="J527" s="1076"/>
      <c r="K527" s="1076"/>
      <c r="L527" s="1178"/>
      <c r="M527" s="1069"/>
      <c r="N527" s="494"/>
      <c r="O527" s="494"/>
      <c r="P527" s="494"/>
    </row>
    <row r="528" spans="1:17" ht="7.5" customHeight="1" thickBot="1">
      <c r="B528" s="1179"/>
      <c r="C528" s="1180"/>
      <c r="D528" s="1180"/>
      <c r="E528" s="1181"/>
      <c r="F528" s="1181"/>
      <c r="G528" s="1180"/>
      <c r="H528" s="1180"/>
      <c r="I528" s="1180"/>
      <c r="J528" s="1180"/>
      <c r="K528" s="1181"/>
      <c r="L528" s="1182"/>
      <c r="M528" s="496"/>
      <c r="N528" s="495"/>
      <c r="O528" s="495"/>
      <c r="P528" s="496"/>
    </row>
    <row r="529" spans="2:17" ht="6" customHeight="1" thickTop="1">
      <c r="B529" s="495"/>
      <c r="C529" s="495"/>
      <c r="D529" s="495"/>
      <c r="E529" s="493"/>
      <c r="F529" s="493"/>
      <c r="G529" s="495"/>
      <c r="H529" s="495"/>
      <c r="I529" s="495"/>
      <c r="J529" s="495"/>
      <c r="K529" s="493"/>
      <c r="L529" s="495"/>
      <c r="M529" s="496"/>
      <c r="N529" s="495"/>
      <c r="O529" s="495"/>
      <c r="P529" s="496"/>
      <c r="Q529" s="495"/>
    </row>
  </sheetData>
  <sheetProtection sheet="1" objects="1" scenarios="1"/>
  <mergeCells count="472">
    <mergeCell ref="D525:F525"/>
    <mergeCell ref="I525:K525"/>
    <mergeCell ref="C526:C527"/>
    <mergeCell ref="D526:F527"/>
    <mergeCell ref="H526:H527"/>
    <mergeCell ref="I526:K527"/>
    <mergeCell ref="C515:C516"/>
    <mergeCell ref="D515:F516"/>
    <mergeCell ref="C519:D519"/>
    <mergeCell ref="I519:K519"/>
    <mergeCell ref="N519:O519"/>
    <mergeCell ref="C522:F522"/>
    <mergeCell ref="H522:K523"/>
    <mergeCell ref="C523:F523"/>
    <mergeCell ref="C504:F505"/>
    <mergeCell ref="D507:F507"/>
    <mergeCell ref="C508:C509"/>
    <mergeCell ref="D508:F509"/>
    <mergeCell ref="C511:F512"/>
    <mergeCell ref="D514:F514"/>
    <mergeCell ref="H492:H493"/>
    <mergeCell ref="I492:K493"/>
    <mergeCell ref="C497:F497"/>
    <mergeCell ref="C498:F498"/>
    <mergeCell ref="G498:G500"/>
    <mergeCell ref="D500:F500"/>
    <mergeCell ref="C485:C486"/>
    <mergeCell ref="D485:F486"/>
    <mergeCell ref="C488:F488"/>
    <mergeCell ref="H488:K489"/>
    <mergeCell ref="C489:F489"/>
    <mergeCell ref="D491:F491"/>
    <mergeCell ref="I491:K491"/>
    <mergeCell ref="C481:F481"/>
    <mergeCell ref="G481:G482"/>
    <mergeCell ref="H481:K482"/>
    <mergeCell ref="C482:F482"/>
    <mergeCell ref="D484:F484"/>
    <mergeCell ref="I484:K484"/>
    <mergeCell ref="B467:L467"/>
    <mergeCell ref="C471:D471"/>
    <mergeCell ref="C474:F474"/>
    <mergeCell ref="C475:F475"/>
    <mergeCell ref="D477:F477"/>
    <mergeCell ref="C478:C479"/>
    <mergeCell ref="D478:F479"/>
    <mergeCell ref="C460:F460"/>
    <mergeCell ref="H460:K460"/>
    <mergeCell ref="D462:F462"/>
    <mergeCell ref="I462:K462"/>
    <mergeCell ref="C463:C464"/>
    <mergeCell ref="D463:F464"/>
    <mergeCell ref="H463:H464"/>
    <mergeCell ref="I463:K464"/>
    <mergeCell ref="C456:C457"/>
    <mergeCell ref="D456:F457"/>
    <mergeCell ref="H456:H457"/>
    <mergeCell ref="I456:K457"/>
    <mergeCell ref="C459:F459"/>
    <mergeCell ref="H459:K459"/>
    <mergeCell ref="H449:H450"/>
    <mergeCell ref="I449:K450"/>
    <mergeCell ref="C452:F452"/>
    <mergeCell ref="H452:K453"/>
    <mergeCell ref="C453:F453"/>
    <mergeCell ref="D455:F455"/>
    <mergeCell ref="I455:K455"/>
    <mergeCell ref="C445:F445"/>
    <mergeCell ref="H445:K445"/>
    <mergeCell ref="C446:F446"/>
    <mergeCell ref="H446:K446"/>
    <mergeCell ref="D448:F448"/>
    <mergeCell ref="I448:K448"/>
    <mergeCell ref="C438:F439"/>
    <mergeCell ref="H438:K438"/>
    <mergeCell ref="H439:K439"/>
    <mergeCell ref="D441:F441"/>
    <mergeCell ref="I441:K441"/>
    <mergeCell ref="C442:C443"/>
    <mergeCell ref="D442:F443"/>
    <mergeCell ref="H442:H443"/>
    <mergeCell ref="I442:K443"/>
    <mergeCell ref="C431:F432"/>
    <mergeCell ref="H431:K432"/>
    <mergeCell ref="D434:F434"/>
    <mergeCell ref="I434:K434"/>
    <mergeCell ref="C435:C436"/>
    <mergeCell ref="D435:F436"/>
    <mergeCell ref="H435:H436"/>
    <mergeCell ref="I435:K436"/>
    <mergeCell ref="C425:F425"/>
    <mergeCell ref="H425:K425"/>
    <mergeCell ref="D427:F427"/>
    <mergeCell ref="C428:C429"/>
    <mergeCell ref="D428:F429"/>
    <mergeCell ref="H428:H429"/>
    <mergeCell ref="I428:K429"/>
    <mergeCell ref="C418:F418"/>
    <mergeCell ref="H418:K418"/>
    <mergeCell ref="D420:F420"/>
    <mergeCell ref="H421:H422"/>
    <mergeCell ref="I421:K422"/>
    <mergeCell ref="C424:F424"/>
    <mergeCell ref="H424:K424"/>
    <mergeCell ref="D413:F413"/>
    <mergeCell ref="C414:C415"/>
    <mergeCell ref="D414:F415"/>
    <mergeCell ref="H414:H415"/>
    <mergeCell ref="I414:K415"/>
    <mergeCell ref="C417:F417"/>
    <mergeCell ref="H417:K417"/>
    <mergeCell ref="H399:H400"/>
    <mergeCell ref="I399:K400"/>
    <mergeCell ref="B403:L403"/>
    <mergeCell ref="C407:D407"/>
    <mergeCell ref="C410:F411"/>
    <mergeCell ref="H410:K411"/>
    <mergeCell ref="C395:F395"/>
    <mergeCell ref="H395:K395"/>
    <mergeCell ref="C396:F396"/>
    <mergeCell ref="H396:K396"/>
    <mergeCell ref="D398:F398"/>
    <mergeCell ref="I398:K398"/>
    <mergeCell ref="C388:F389"/>
    <mergeCell ref="H388:K389"/>
    <mergeCell ref="D391:F391"/>
    <mergeCell ref="I391:K391"/>
    <mergeCell ref="C392:C393"/>
    <mergeCell ref="D392:F393"/>
    <mergeCell ref="H392:H393"/>
    <mergeCell ref="I392:K393"/>
    <mergeCell ref="H381:H382"/>
    <mergeCell ref="I381:K382"/>
    <mergeCell ref="M381:M382"/>
    <mergeCell ref="N381:P382"/>
    <mergeCell ref="C385:D385"/>
    <mergeCell ref="I385:K385"/>
    <mergeCell ref="N385:O385"/>
    <mergeCell ref="H377:K377"/>
    <mergeCell ref="M377:P378"/>
    <mergeCell ref="C378:F378"/>
    <mergeCell ref="H378:K378"/>
    <mergeCell ref="D380:F380"/>
    <mergeCell ref="I380:K380"/>
    <mergeCell ref="N380:P380"/>
    <mergeCell ref="C370:F370"/>
    <mergeCell ref="C371:F371"/>
    <mergeCell ref="D373:F373"/>
    <mergeCell ref="C374:C375"/>
    <mergeCell ref="D374:F375"/>
    <mergeCell ref="C377:F377"/>
    <mergeCell ref="H364:K365"/>
    <mergeCell ref="D367:F367"/>
    <mergeCell ref="I367:K367"/>
    <mergeCell ref="N367:P367"/>
    <mergeCell ref="H368:H369"/>
    <mergeCell ref="I368:K369"/>
    <mergeCell ref="M368:M369"/>
    <mergeCell ref="N368:P369"/>
    <mergeCell ref="H354:H355"/>
    <mergeCell ref="I354:K355"/>
    <mergeCell ref="H357:K358"/>
    <mergeCell ref="I360:K360"/>
    <mergeCell ref="H361:H362"/>
    <mergeCell ref="I361:K362"/>
    <mergeCell ref="D346:F346"/>
    <mergeCell ref="I346:K346"/>
    <mergeCell ref="H347:H348"/>
    <mergeCell ref="I347:K348"/>
    <mergeCell ref="H350:K351"/>
    <mergeCell ref="I353:K353"/>
    <mergeCell ref="M332:M333"/>
    <mergeCell ref="N332:P333"/>
    <mergeCell ref="B336:Q336"/>
    <mergeCell ref="C340:D340"/>
    <mergeCell ref="I340:K340"/>
    <mergeCell ref="C343:F344"/>
    <mergeCell ref="G343:G344"/>
    <mergeCell ref="H343:K343"/>
    <mergeCell ref="L343:L344"/>
    <mergeCell ref="H344:K344"/>
    <mergeCell ref="C328:F328"/>
    <mergeCell ref="H328:H329"/>
    <mergeCell ref="I328:K329"/>
    <mergeCell ref="M328:P329"/>
    <mergeCell ref="C329:F329"/>
    <mergeCell ref="N331:P331"/>
    <mergeCell ref="H321:H322"/>
    <mergeCell ref="I321:K322"/>
    <mergeCell ref="N323:P323"/>
    <mergeCell ref="H324:K324"/>
    <mergeCell ref="H325:K325"/>
    <mergeCell ref="I327:K327"/>
    <mergeCell ref="I313:K313"/>
    <mergeCell ref="H314:H315"/>
    <mergeCell ref="I314:K315"/>
    <mergeCell ref="H317:K317"/>
    <mergeCell ref="H318:K318"/>
    <mergeCell ref="I320:K320"/>
    <mergeCell ref="C308:C309"/>
    <mergeCell ref="D308:F309"/>
    <mergeCell ref="M308:P308"/>
    <mergeCell ref="H310:K311"/>
    <mergeCell ref="N310:P310"/>
    <mergeCell ref="M311:M312"/>
    <mergeCell ref="N311:P312"/>
    <mergeCell ref="N303:P303"/>
    <mergeCell ref="C304:F304"/>
    <mergeCell ref="M304:M305"/>
    <mergeCell ref="N304:P305"/>
    <mergeCell ref="C305:F305"/>
    <mergeCell ref="M307:P307"/>
    <mergeCell ref="D296:F296"/>
    <mergeCell ref="I296:K296"/>
    <mergeCell ref="N296:P296"/>
    <mergeCell ref="M297:M298"/>
    <mergeCell ref="N297:P298"/>
    <mergeCell ref="M300:P301"/>
    <mergeCell ref="C293:F293"/>
    <mergeCell ref="G293:G294"/>
    <mergeCell ref="H293:K293"/>
    <mergeCell ref="L293:L294"/>
    <mergeCell ref="M293:P293"/>
    <mergeCell ref="C294:F294"/>
    <mergeCell ref="H294:K294"/>
    <mergeCell ref="M294:P294"/>
    <mergeCell ref="H280:K281"/>
    <mergeCell ref="G281:G282"/>
    <mergeCell ref="H282:K282"/>
    <mergeCell ref="B285:Q285"/>
    <mergeCell ref="C289:D289"/>
    <mergeCell ref="H289:I289"/>
    <mergeCell ref="H273:K273"/>
    <mergeCell ref="G274:G276"/>
    <mergeCell ref="H274:K274"/>
    <mergeCell ref="I276:K276"/>
    <mergeCell ref="H277:H278"/>
    <mergeCell ref="I277:K278"/>
    <mergeCell ref="C263:D263"/>
    <mergeCell ref="C266:F267"/>
    <mergeCell ref="G266:G267"/>
    <mergeCell ref="H266:K266"/>
    <mergeCell ref="H267:K267"/>
    <mergeCell ref="D269:F269"/>
    <mergeCell ref="I269:K269"/>
    <mergeCell ref="C248:D248"/>
    <mergeCell ref="H248:I248"/>
    <mergeCell ref="C251:F252"/>
    <mergeCell ref="H251:K252"/>
    <mergeCell ref="H253:K253"/>
    <mergeCell ref="D254:F254"/>
    <mergeCell ref="C236:F236"/>
    <mergeCell ref="C237:F237"/>
    <mergeCell ref="D239:F239"/>
    <mergeCell ref="C240:C241"/>
    <mergeCell ref="D240:F241"/>
    <mergeCell ref="B244:L244"/>
    <mergeCell ref="D232:F232"/>
    <mergeCell ref="I232:K232"/>
    <mergeCell ref="N232:P232"/>
    <mergeCell ref="C233:C234"/>
    <mergeCell ref="H233:H234"/>
    <mergeCell ref="I233:K234"/>
    <mergeCell ref="M233:M234"/>
    <mergeCell ref="N233:P234"/>
    <mergeCell ref="C226:C227"/>
    <mergeCell ref="D226:F227"/>
    <mergeCell ref="H226:H227"/>
    <mergeCell ref="C229:F229"/>
    <mergeCell ref="H229:K230"/>
    <mergeCell ref="M229:P230"/>
    <mergeCell ref="C230:F230"/>
    <mergeCell ref="C222:F222"/>
    <mergeCell ref="H222:K222"/>
    <mergeCell ref="C223:F223"/>
    <mergeCell ref="H223:K223"/>
    <mergeCell ref="D225:F225"/>
    <mergeCell ref="I225:K225"/>
    <mergeCell ref="D214:F214"/>
    <mergeCell ref="H214:H215"/>
    <mergeCell ref="M214:M215"/>
    <mergeCell ref="D215:F215"/>
    <mergeCell ref="C218:D218"/>
    <mergeCell ref="H218:I218"/>
    <mergeCell ref="C210:F210"/>
    <mergeCell ref="H210:K211"/>
    <mergeCell ref="M210:P210"/>
    <mergeCell ref="C211:F211"/>
    <mergeCell ref="M211:P211"/>
    <mergeCell ref="D213:F213"/>
    <mergeCell ref="I213:K213"/>
    <mergeCell ref="N213:P213"/>
    <mergeCell ref="M203:P204"/>
    <mergeCell ref="H204:K204"/>
    <mergeCell ref="D206:F206"/>
    <mergeCell ref="I206:K206"/>
    <mergeCell ref="N206:P206"/>
    <mergeCell ref="D207:F207"/>
    <mergeCell ref="H207:H208"/>
    <mergeCell ref="M207:M208"/>
    <mergeCell ref="N207:P208"/>
    <mergeCell ref="D208:F208"/>
    <mergeCell ref="D194:F194"/>
    <mergeCell ref="I194:K194"/>
    <mergeCell ref="C195:C196"/>
    <mergeCell ref="D195:F196"/>
    <mergeCell ref="C199:D199"/>
    <mergeCell ref="C203:F204"/>
    <mergeCell ref="H203:K203"/>
    <mergeCell ref="B183:Q183"/>
    <mergeCell ref="C187:D187"/>
    <mergeCell ref="C191:F192"/>
    <mergeCell ref="G191:G192"/>
    <mergeCell ref="H191:K191"/>
    <mergeCell ref="H192:K192"/>
    <mergeCell ref="D178:F178"/>
    <mergeCell ref="I178:K178"/>
    <mergeCell ref="D179:F179"/>
    <mergeCell ref="H179:H180"/>
    <mergeCell ref="I179:K180"/>
    <mergeCell ref="D180:F180"/>
    <mergeCell ref="D171:F171"/>
    <mergeCell ref="C172:C173"/>
    <mergeCell ref="D172:F173"/>
    <mergeCell ref="C175:F176"/>
    <mergeCell ref="H175:K175"/>
    <mergeCell ref="H176:K176"/>
    <mergeCell ref="H160:K161"/>
    <mergeCell ref="I163:K163"/>
    <mergeCell ref="C164:F164"/>
    <mergeCell ref="C165:F165"/>
    <mergeCell ref="C166:F166"/>
    <mergeCell ref="C168:F169"/>
    <mergeCell ref="C152:F153"/>
    <mergeCell ref="G152:G153"/>
    <mergeCell ref="H152:K153"/>
    <mergeCell ref="D155:F155"/>
    <mergeCell ref="I155:K155"/>
    <mergeCell ref="H156:H158"/>
    <mergeCell ref="I156:K158"/>
    <mergeCell ref="H140:K140"/>
    <mergeCell ref="H141:K141"/>
    <mergeCell ref="I143:K143"/>
    <mergeCell ref="H144:H145"/>
    <mergeCell ref="I144:K145"/>
    <mergeCell ref="C148:D148"/>
    <mergeCell ref="D136:F136"/>
    <mergeCell ref="I136:K136"/>
    <mergeCell ref="C137:C138"/>
    <mergeCell ref="D137:F138"/>
    <mergeCell ref="H137:H138"/>
    <mergeCell ref="I137:K138"/>
    <mergeCell ref="D129:F129"/>
    <mergeCell ref="I129:K129"/>
    <mergeCell ref="C130:C131"/>
    <mergeCell ref="D130:F131"/>
    <mergeCell ref="H130:H131"/>
    <mergeCell ref="C133:F134"/>
    <mergeCell ref="G133:G134"/>
    <mergeCell ref="H133:K134"/>
    <mergeCell ref="B118:L118"/>
    <mergeCell ref="C122:D122"/>
    <mergeCell ref="C126:F127"/>
    <mergeCell ref="G126:G127"/>
    <mergeCell ref="H126:K126"/>
    <mergeCell ref="H127:K127"/>
    <mergeCell ref="C110:F111"/>
    <mergeCell ref="G110:G111"/>
    <mergeCell ref="H110:K110"/>
    <mergeCell ref="H111:K111"/>
    <mergeCell ref="D113:F113"/>
    <mergeCell ref="I113:K113"/>
    <mergeCell ref="C98:F98"/>
    <mergeCell ref="C99:F99"/>
    <mergeCell ref="D101:F101"/>
    <mergeCell ref="C102:C103"/>
    <mergeCell ref="D102:F103"/>
    <mergeCell ref="C106:D106"/>
    <mergeCell ref="M89:M90"/>
    <mergeCell ref="N89:P90"/>
    <mergeCell ref="H92:K92"/>
    <mergeCell ref="H93:K93"/>
    <mergeCell ref="I95:K95"/>
    <mergeCell ref="H96:H97"/>
    <mergeCell ref="I96:K97"/>
    <mergeCell ref="C86:F86"/>
    <mergeCell ref="H86:K86"/>
    <mergeCell ref="M86:P86"/>
    <mergeCell ref="D88:F88"/>
    <mergeCell ref="I88:K88"/>
    <mergeCell ref="N88:P88"/>
    <mergeCell ref="E82:F82"/>
    <mergeCell ref="M82:M83"/>
    <mergeCell ref="N82:P83"/>
    <mergeCell ref="C85:F85"/>
    <mergeCell ref="H85:K85"/>
    <mergeCell ref="M85:P85"/>
    <mergeCell ref="H78:K78"/>
    <mergeCell ref="M78:P78"/>
    <mergeCell ref="C79:F79"/>
    <mergeCell ref="G79:G81"/>
    <mergeCell ref="H79:K79"/>
    <mergeCell ref="L79:L81"/>
    <mergeCell ref="M79:P79"/>
    <mergeCell ref="C81:F81"/>
    <mergeCell ref="I81:K81"/>
    <mergeCell ref="N81:P81"/>
    <mergeCell ref="L72:L74"/>
    <mergeCell ref="C74:F74"/>
    <mergeCell ref="I74:K74"/>
    <mergeCell ref="E75:F75"/>
    <mergeCell ref="H75:H76"/>
    <mergeCell ref="I75:K76"/>
    <mergeCell ref="C76:C77"/>
    <mergeCell ref="E76:F76"/>
    <mergeCell ref="E77:F77"/>
    <mergeCell ref="D67:F67"/>
    <mergeCell ref="I67:K67"/>
    <mergeCell ref="H68:H69"/>
    <mergeCell ref="I68:K69"/>
    <mergeCell ref="H71:K71"/>
    <mergeCell ref="C72:F72"/>
    <mergeCell ref="G72:G74"/>
    <mergeCell ref="H72:K72"/>
    <mergeCell ref="B56:Q56"/>
    <mergeCell ref="C60:D60"/>
    <mergeCell ref="C64:F64"/>
    <mergeCell ref="G64:G65"/>
    <mergeCell ref="H64:K64"/>
    <mergeCell ref="L64:L65"/>
    <mergeCell ref="C65:F65"/>
    <mergeCell ref="H65:K65"/>
    <mergeCell ref="C49:F49"/>
    <mergeCell ref="H49:K49"/>
    <mergeCell ref="E51:F51"/>
    <mergeCell ref="I51:K51"/>
    <mergeCell ref="N51:P51"/>
    <mergeCell ref="C52:C53"/>
    <mergeCell ref="E52:F52"/>
    <mergeCell ref="E53:F53"/>
    <mergeCell ref="N44:P44"/>
    <mergeCell ref="M45:M46"/>
    <mergeCell ref="N45:P46"/>
    <mergeCell ref="G48:G49"/>
    <mergeCell ref="H48:K48"/>
    <mergeCell ref="L48:L49"/>
    <mergeCell ref="D37:F37"/>
    <mergeCell ref="I37:K37"/>
    <mergeCell ref="N37:P37"/>
    <mergeCell ref="D38:F38"/>
    <mergeCell ref="L41:L42"/>
    <mergeCell ref="M41:P41"/>
    <mergeCell ref="M42:P42"/>
    <mergeCell ref="M31:M32"/>
    <mergeCell ref="N31:P32"/>
    <mergeCell ref="C34:F34"/>
    <mergeCell ref="G34:G35"/>
    <mergeCell ref="L34:L35"/>
    <mergeCell ref="M34:P35"/>
    <mergeCell ref="C35:F35"/>
    <mergeCell ref="C17:F17"/>
    <mergeCell ref="D19:F19"/>
    <mergeCell ref="C24:D24"/>
    <mergeCell ref="M27:P27"/>
    <mergeCell ref="M28:P28"/>
    <mergeCell ref="N30:P30"/>
    <mergeCell ref="B1:Q1"/>
    <mergeCell ref="C5:D5"/>
    <mergeCell ref="D12:F12"/>
    <mergeCell ref="I12:K12"/>
    <mergeCell ref="N12:P12"/>
    <mergeCell ref="C16:F16"/>
  </mergeCells>
  <phoneticPr fontId="17"/>
  <pageMargins left="0.7" right="0.7" top="0.75" bottom="0.75" header="0.3" footer="0.3"/>
  <pageSetup paperSize="9" scale="83" orientation="portrait" r:id="rId1"/>
  <rowBreaks count="8" manualBreakCount="8">
    <brk id="55" max="16383" man="1"/>
    <brk id="117" max="16383" man="1"/>
    <brk id="182" max="16383" man="1"/>
    <brk id="243" max="16383" man="1"/>
    <brk id="284" max="16383" man="1"/>
    <brk id="335" max="16383" man="1"/>
    <brk id="402" max="16383" man="1"/>
    <brk id="4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2025年度受講申込書</vt:lpstr>
      <vt:lpstr>記入例</vt:lpstr>
      <vt:lpstr>2025年度コース一覧</vt:lpstr>
      <vt:lpstr>2025年度コース一覧 (月ごと)</vt:lpstr>
      <vt:lpstr>R7年度体系図日程入り</vt:lpstr>
      <vt:lpstr>'2025年度コース一覧'!Print_Area</vt:lpstr>
      <vt:lpstr>'2025年度コース一覧 (月ごと)'!Print_Area</vt:lpstr>
      <vt:lpstr>'2025年度受講申込書'!Print_Area</vt:lpstr>
      <vt:lpstr>記入例!Print_Area</vt:lpstr>
      <vt:lpstr>'2025年度コース一覧'!Print_Titles</vt:lpstr>
      <vt:lpstr>'2025年度コース一覧 (月ごと)'!Print_Titles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ポリテクセンター群馬2025年度能力開発セミナー申込書</dc:title>
  <dc:subject/>
  <dc:creator>ポリテクセンター群馬</dc:creator>
  <cp:lastModifiedBy>Administrator</cp:lastModifiedBy>
  <cp:lastPrinted>2025-01-14T06:39:33Z</cp:lastPrinted>
  <dcterms:created xsi:type="dcterms:W3CDTF">2012-04-04T04:15:58Z</dcterms:created>
  <dcterms:modified xsi:type="dcterms:W3CDTF">2025-01-16T06:09:10Z</dcterms:modified>
</cp:coreProperties>
</file>