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1519\Desktop\"/>
    </mc:Choice>
  </mc:AlternateContent>
  <bookViews>
    <workbookView xWindow="-15" yWindow="0" windowWidth="19230" windowHeight="5940"/>
  </bookViews>
  <sheets>
    <sheet name="R6.オープンコース受講申込書 " sheetId="22" r:id="rId1"/>
  </sheets>
  <definedNames>
    <definedName name="_xlnm.Print_Area" localSheetId="0">'R6.オープンコース受講申込書 '!$A$1:$S$77</definedName>
  </definedNames>
  <calcPr calcId="162913"/>
</workbook>
</file>

<file path=xl/calcChain.xml><?xml version="1.0" encoding="utf-8"?>
<calcChain xmlns="http://schemas.openxmlformats.org/spreadsheetml/2006/main">
  <c r="G40" i="22" l="1"/>
  <c r="D40" i="22"/>
  <c r="G67" i="22" l="1"/>
  <c r="D67" i="22"/>
  <c r="G64" i="22"/>
  <c r="D64" i="22"/>
  <c r="G61" i="22"/>
  <c r="D61" i="22"/>
  <c r="G58" i="22"/>
  <c r="D58" i="22"/>
  <c r="G55" i="22"/>
  <c r="D55" i="22"/>
  <c r="G52" i="22"/>
  <c r="D52" i="22"/>
  <c r="G49" i="22"/>
  <c r="D49" i="22"/>
  <c r="G46" i="22"/>
  <c r="D46" i="22"/>
  <c r="G43" i="22"/>
  <c r="D43" i="22"/>
</calcChain>
</file>

<file path=xl/comments1.xml><?xml version="1.0" encoding="utf-8"?>
<comments xmlns="http://schemas.openxmlformats.org/spreadsheetml/2006/main">
  <authors>
    <author>作成者</author>
  </authors>
  <commentList>
    <comment ref="D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</text>
    </comment>
    <comment ref="G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</text>
    </comment>
    <comment ref="G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</text>
    </comment>
    <comment ref="G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</text>
    </comment>
    <comment ref="G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</text>
    </comment>
    <comment ref="G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</text>
    </comment>
    <comment ref="G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</text>
    </comment>
    <comment ref="G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</text>
    </comment>
    <comment ref="G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</text>
    </comment>
    <comment ref="G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コース番号を入力すると自動で表示されます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<sst xmlns="http://schemas.openxmlformats.org/spreadsheetml/2006/main" count="221" uniqueCount="129">
  <si>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</si>
  <si>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</si>
  <si>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</si>
  <si>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</si>
  <si>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</si>
  <si>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</si>
  <si>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</si>
  <si>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</si>
  <si>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</si>
  <si>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</si>
  <si>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</si>
  <si>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企　業　名</t>
    <rPh sb="0" eb="1">
      <t>キ</t>
    </rPh>
    <rPh sb="2" eb="3">
      <t>ギョウ</t>
    </rPh>
    <rPh sb="4" eb="5">
      <t>メイ</t>
    </rPh>
    <phoneticPr fontId="1"/>
  </si>
  <si>
    <t>幕張　太郎</t>
    <rPh sb="0" eb="2">
      <t>マクハリ</t>
    </rPh>
    <rPh sb="3" eb="5">
      <t>タロウ</t>
    </rPh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</si>
  <si>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</si>
  <si>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</si>
  <si>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</si>
  <si>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</si>
  <si>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</si>
  <si>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</si>
  <si>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</si>
  <si>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</si>
  <si>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</si>
  <si>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</si>
  <si>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</si>
  <si>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</si>
  <si>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</si>
  <si>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業　　種
（該当に✔）</t>
    <rPh sb="0" eb="1">
      <t>ギョウ</t>
    </rPh>
    <rPh sb="3" eb="4">
      <t>タネ</t>
    </rPh>
    <phoneticPr fontId="1" alignment="distributed"/>
  </si>
  <si>
    <t>年齢</t>
    <phoneticPr fontId="1"/>
  </si>
  <si>
    <t>☑</t>
  </si>
  <si>
    <t>□</t>
  </si>
  <si>
    <t>本申込書が当センターに到着後、申込担当者様に受講料支払い手続き等についてご連絡いたします。</t>
    <phoneticPr fontId="1" alignment="distributed"/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</si>
  <si>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</si>
  <si>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</si>
  <si>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</si>
  <si>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まくはり　たろう</t>
  </si>
  <si>
    <t>E-mail</t>
    <phoneticPr fontId="1"/>
  </si>
  <si>
    <t>企業規模
（該当に✔）</t>
    <rPh sb="0" eb="2">
      <t>キギョウ</t>
    </rPh>
    <rPh sb="2" eb="4">
      <t>キボ</t>
    </rPh>
    <rPh sb="6" eb="8">
      <t>ガイトウ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</si>
  <si>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</si>
  <si>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法人形態
（いずれかに✔）</t>
    <rPh sb="0" eb="2">
      <t>ホウジン</t>
    </rPh>
    <rPh sb="2" eb="4">
      <t>ケイタイ</t>
    </rPh>
    <phoneticPr fontId="1"/>
  </si>
  <si>
    <t>就業状況（※１）
（該当に✔）</t>
    <phoneticPr fontId="1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</si>
  <si>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</si>
  <si>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</si>
  <si>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ポリテクセンター福井　生産性センター業務課行き　　FAX番号：0778-23-1013　　メールアドレス：fukui-seisan@jeed.go.jp</t>
    <rPh sb="8" eb="10">
      <t>フクイ</t>
    </rPh>
    <rPh sb="11" eb="14">
      <t>セイサンセイ</t>
    </rPh>
    <rPh sb="18" eb="21">
      <t>ギョウムカ</t>
    </rPh>
    <rPh sb="21" eb="22">
      <t>ユ</t>
    </rPh>
    <rPh sb="28" eb="30">
      <t>バンゴウ</t>
    </rPh>
    <phoneticPr fontId="1" alignment="distributed"/>
  </si>
  <si>
    <t>※１　受講者の方の就業状況を選択してください。なお、非正規雇用とは、パート、アルバイト、契約社員などが該当しますが、様々な呼称があるため、貴社の判断で差し支えありません。</t>
    <rPh sb="3" eb="6">
      <t>ジュコウシャ</t>
    </rPh>
    <rPh sb="7" eb="8">
      <t>カタ</t>
    </rPh>
    <rPh sb="9" eb="11">
      <t>シュウギョウ</t>
    </rPh>
    <rPh sb="11" eb="13">
      <t>ジョウキョウ</t>
    </rPh>
    <rPh sb="14" eb="16">
      <t>センタク</t>
    </rPh>
    <rPh sb="26" eb="29">
      <t>ヒセイキ</t>
    </rPh>
    <rPh sb="29" eb="31">
      <t>コヨウ</t>
    </rPh>
    <rPh sb="44" eb="46">
      <t>ケイヤク</t>
    </rPh>
    <rPh sb="46" eb="48">
      <t>シャイン</t>
    </rPh>
    <rPh sb="51" eb="53">
      <t>ガイトウ</t>
    </rPh>
    <rPh sb="58" eb="60">
      <t>サマザマ</t>
    </rPh>
    <rPh sb="61" eb="63">
      <t>コショウ</t>
    </rPh>
    <rPh sb="69" eb="71">
      <t>キシャ</t>
    </rPh>
    <rPh sb="72" eb="74">
      <t>ハンダン</t>
    </rPh>
    <rPh sb="75" eb="76">
      <t>サ</t>
    </rPh>
    <rPh sb="77" eb="78">
      <t>ツカ</t>
    </rPh>
    <phoneticPr fontId="1"/>
  </si>
  <si>
    <r>
      <t>個人での受講はできません。</t>
    </r>
    <r>
      <rPr>
        <sz val="12"/>
        <color rgb="FFFF0000"/>
        <rFont val="ＭＳ Ｐゴシック"/>
        <family val="3"/>
        <charset val="128"/>
        <scheme val="minor"/>
      </rPr>
      <t>企業（事業主）からの指示による申込みに限ります。</t>
    </r>
    <r>
      <rPr>
        <sz val="12"/>
        <rFont val="ＭＳ Ｐゴシック"/>
        <family val="3"/>
        <charset val="128"/>
        <scheme val="minor"/>
      </rPr>
      <t>（国家公務員・地方公務員の方は受講できません。）</t>
    </r>
    <phoneticPr fontId="1" alignment="distributed"/>
  </si>
  <si>
    <t>応募者多数の場合は先着順とさせていただきます。</t>
    <phoneticPr fontId="1"/>
  </si>
  <si>
    <t>実施機関（訓練の実施を担当する企業）の関係会社（親会社、子会社、関連会社等）の方は受講できません。</t>
    <phoneticPr fontId="1"/>
  </si>
  <si>
    <r>
      <t>なお、</t>
    </r>
    <r>
      <rPr>
        <sz val="12"/>
        <color rgb="FFFF0000"/>
        <rFont val="ＭＳ Ｐゴシック"/>
        <family val="3"/>
        <charset val="128"/>
        <scheme val="minor"/>
      </rPr>
      <t>受講料につきましては、口座振込になります。</t>
    </r>
    <r>
      <rPr>
        <sz val="12"/>
        <rFont val="ＭＳ Ｐゴシック"/>
        <family val="3"/>
        <charset val="128"/>
        <scheme val="minor"/>
      </rPr>
      <t>（受講料請求書は実施日の約１か月前に当センターから郵送します。）</t>
    </r>
    <phoneticPr fontId="1"/>
  </si>
  <si>
    <t>各コースの受講希望者の応募状況により、該当コースを中止又は延期とさせて頂く事がありますので、あらかじめご了承ください。</t>
    <rPh sb="0" eb="1">
      <t>カク</t>
    </rPh>
    <rPh sb="5" eb="7">
      <t>ジュコウ</t>
    </rPh>
    <rPh sb="7" eb="10">
      <t>キボウシャ</t>
    </rPh>
    <rPh sb="11" eb="13">
      <t>オウボ</t>
    </rPh>
    <rPh sb="13" eb="15">
      <t>ジョウキョウ</t>
    </rPh>
    <rPh sb="19" eb="21">
      <t>ガイトウ</t>
    </rPh>
    <rPh sb="25" eb="27">
      <t>チュウシ</t>
    </rPh>
    <rPh sb="27" eb="28">
      <t>マタ</t>
    </rPh>
    <rPh sb="29" eb="31">
      <t>エンキ</t>
    </rPh>
    <rPh sb="35" eb="36">
      <t>イタダ</t>
    </rPh>
    <rPh sb="37" eb="38">
      <t>コト</t>
    </rPh>
    <rPh sb="52" eb="54">
      <t>リョウショウ</t>
    </rPh>
    <phoneticPr fontId="1"/>
  </si>
  <si>
    <t>訓練終了後、受講者様及び事業主様に、訓練内容に関する満足度等についてアンケート調査を実施します。ご協力をお願いいたします。</t>
    <phoneticPr fontId="1" alignment="distributed"/>
  </si>
  <si>
    <t>【お申込みの前に、下記の事項を必ずご確認ください】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5" eb="16">
      <t>カナラ</t>
    </rPh>
    <rPh sb="18" eb="20">
      <t>カクニン</t>
    </rPh>
    <phoneticPr fontId="1" alignment="distributed"/>
  </si>
  <si>
    <t>生産性向上支援訓練</t>
    <phoneticPr fontId="1"/>
  </si>
  <si>
    <t>（例）
　　　　　001</t>
    <phoneticPr fontId="1"/>
  </si>
  <si>
    <t>職種</t>
    <rPh sb="0" eb="2">
      <t>ショクシュ</t>
    </rPh>
    <phoneticPr fontId="1"/>
  </si>
  <si>
    <t>事務</t>
    <rPh sb="0" eb="2">
      <t>ジム</t>
    </rPh>
    <phoneticPr fontId="1"/>
  </si>
  <si>
    <t>男</t>
  </si>
  <si>
    <t>性別
（任意）</t>
    <rPh sb="0" eb="2">
      <t>セイベツ</t>
    </rPh>
    <rPh sb="4" eb="6">
      <t>ニンイ</t>
    </rPh>
    <phoneticPr fontId="1" alignment="distributed"/>
  </si>
  <si>
    <t>実施日</t>
    <rPh sb="0" eb="2">
      <t>ジッシ</t>
    </rPh>
    <rPh sb="2" eb="3">
      <t>ヒ</t>
    </rPh>
    <phoneticPr fontId="1"/>
  </si>
  <si>
    <t>訓練を知った
きっかけ
（該当に☑）</t>
    <rPh sb="0" eb="2">
      <t>クンレン</t>
    </rPh>
    <rPh sb="3" eb="4">
      <t>シ</t>
    </rPh>
    <rPh sb="13" eb="15">
      <t>ガイトウ</t>
    </rPh>
    <phoneticPr fontId="1"/>
  </si>
  <si>
    <t>現場社員のための組織行動力向上</t>
  </si>
  <si>
    <t>DX人材育成の進め方</t>
  </si>
  <si>
    <t>業務効率向上のための時間管理</t>
  </si>
  <si>
    <t>表計算ソフトを活用した業務改善</t>
  </si>
  <si>
    <t>品質管理実践</t>
  </si>
  <si>
    <t>業務に役立つ表計算ソフトの関数活用</t>
  </si>
  <si>
    <t>生産現場の問題解決</t>
  </si>
  <si>
    <t>効率よく分析するためのデータ集計</t>
  </si>
  <si>
    <t>職場のリーダーに求められる統率力の向上</t>
  </si>
  <si>
    <t>組織力強化のための管理</t>
  </si>
  <si>
    <t>データ活用で進める業務連携</t>
  </si>
  <si>
    <t>相手に伝わるプレゼン資料作成</t>
  </si>
  <si>
    <t>ITツールを活用した業務改善</t>
  </si>
  <si>
    <t>マーケティング志向の営業活動の分析と改善</t>
  </si>
  <si>
    <t>後輩指導力の向上と中堅・ベテラン従業員の役割</t>
  </si>
  <si>
    <t>提案型営業実践</t>
  </si>
  <si>
    <t>管理者のための問題解決力向上</t>
  </si>
  <si>
    <t>チーム力の強化と中堅・ベテラン従業員の役割</t>
  </si>
  <si>
    <t>RPAを活用した業務効率化・コスト削減</t>
  </si>
  <si>
    <t>中堅・ベテラン従業員のためのキャリア形成</t>
  </si>
  <si>
    <t>成果を上げる業務改善</t>
  </si>
  <si>
    <t>　　商工会議所会報誌</t>
    <phoneticPr fontId="1" alignment="distributed"/>
  </si>
  <si>
    <t>　　当センターからの紹介</t>
    <phoneticPr fontId="1" alignment="distributed"/>
  </si>
  <si>
    <t>　訓練の案内ダイレクトメール</t>
    <phoneticPr fontId="1" alignment="distributed"/>
  </si>
  <si>
    <t>　他社からの紹介</t>
    <phoneticPr fontId="1" alignment="distributed"/>
  </si>
  <si>
    <t>　　当センターホームページ</t>
    <phoneticPr fontId="1" alignment="distributed"/>
  </si>
  <si>
    <t>　　その他</t>
    <phoneticPr fontId="1" alignment="distributed"/>
  </si>
  <si>
    <t>〒</t>
    <phoneticPr fontId="1"/>
  </si>
  <si>
    <t>【令和６年度】生産性向上支援訓練　受講申込書</t>
    <rPh sb="1" eb="3">
      <t>レイワ</t>
    </rPh>
    <rPh sb="4" eb="6">
      <t>ネンド</t>
    </rPh>
    <rPh sb="7" eb="10">
      <t>セイサンセイ</t>
    </rPh>
    <rPh sb="10" eb="12">
      <t>コウジョウ</t>
    </rPh>
    <rPh sb="12" eb="14">
      <t>シエン</t>
    </rPh>
    <rPh sb="14" eb="16">
      <t>クンレン</t>
    </rPh>
    <rPh sb="17" eb="19">
      <t>ジュコウ</t>
    </rPh>
    <rPh sb="19" eb="22">
      <t>モウシコミショ</t>
    </rPh>
    <phoneticPr fontId="1"/>
  </si>
  <si>
    <t>令和　６年　　月　　日　</t>
    <rPh sb="0" eb="2">
      <t>レイワ</t>
    </rPh>
    <phoneticPr fontId="1"/>
  </si>
  <si>
    <t>ものづくりの仕事のしくみと生産性向上</t>
  </si>
  <si>
    <t>5/10(金)</t>
    <rPh sb="5" eb="6">
      <t>キン</t>
    </rPh>
    <phoneticPr fontId="1"/>
  </si>
  <si>
    <t>5/15(水)</t>
    <rPh sb="5" eb="6">
      <t>スイ</t>
    </rPh>
    <phoneticPr fontId="1"/>
  </si>
  <si>
    <t>5/29(水)</t>
    <rPh sb="5" eb="6">
      <t>スイ</t>
    </rPh>
    <phoneticPr fontId="1"/>
  </si>
  <si>
    <t>6/5(水)</t>
    <rPh sb="4" eb="5">
      <t>スイ</t>
    </rPh>
    <phoneticPr fontId="1"/>
  </si>
  <si>
    <t>6/12(水)</t>
    <rPh sb="5" eb="6">
      <t>スイ</t>
    </rPh>
    <phoneticPr fontId="1"/>
  </si>
  <si>
    <t>6/13(木)</t>
    <rPh sb="5" eb="6">
      <t>モク</t>
    </rPh>
    <phoneticPr fontId="1"/>
  </si>
  <si>
    <t>6/20(木)</t>
    <rPh sb="5" eb="6">
      <t>モク</t>
    </rPh>
    <phoneticPr fontId="1"/>
  </si>
  <si>
    <t>6/26(水)</t>
    <rPh sb="5" eb="6">
      <t>スイ</t>
    </rPh>
    <phoneticPr fontId="1"/>
  </si>
  <si>
    <t>7/2(火)</t>
    <rPh sb="4" eb="5">
      <t>カ</t>
    </rPh>
    <phoneticPr fontId="1"/>
  </si>
  <si>
    <t>7/10(水)</t>
    <rPh sb="5" eb="6">
      <t>スイ</t>
    </rPh>
    <phoneticPr fontId="1"/>
  </si>
  <si>
    <t>7/24(水)</t>
    <rPh sb="5" eb="6">
      <t>スイ</t>
    </rPh>
    <phoneticPr fontId="1"/>
  </si>
  <si>
    <t>DX（デジタルトランスフォーメーション）の推進</t>
  </si>
  <si>
    <t>8/7(水)</t>
    <rPh sb="4" eb="5">
      <t>スイ</t>
    </rPh>
    <phoneticPr fontId="1"/>
  </si>
  <si>
    <t>8/20(火)</t>
    <rPh sb="5" eb="6">
      <t>カ</t>
    </rPh>
    <phoneticPr fontId="1"/>
  </si>
  <si>
    <t>8/28(水)</t>
    <rPh sb="5" eb="6">
      <t>スイ</t>
    </rPh>
    <phoneticPr fontId="1"/>
  </si>
  <si>
    <t>9/4(水)</t>
    <rPh sb="4" eb="5">
      <t>スイ</t>
    </rPh>
    <phoneticPr fontId="1"/>
  </si>
  <si>
    <t>9/5(木)</t>
    <rPh sb="4" eb="5">
      <t>モク</t>
    </rPh>
    <phoneticPr fontId="1"/>
  </si>
  <si>
    <t>9/10(火)</t>
    <rPh sb="5" eb="6">
      <t>カ</t>
    </rPh>
    <phoneticPr fontId="1"/>
  </si>
  <si>
    <t>原価管理とコストダウン</t>
  </si>
  <si>
    <t>9/19(木)</t>
    <rPh sb="5" eb="6">
      <t>モク</t>
    </rPh>
    <phoneticPr fontId="1"/>
  </si>
  <si>
    <t>9/26(木)</t>
    <rPh sb="5" eb="6">
      <t>モク</t>
    </rPh>
    <phoneticPr fontId="1"/>
  </si>
  <si>
    <t>10/9(水)</t>
    <rPh sb="5" eb="6">
      <t>スイ</t>
    </rPh>
    <phoneticPr fontId="1"/>
  </si>
  <si>
    <t>効果的なOJTを実施するための指導法</t>
  </si>
  <si>
    <t>10/17(木)</t>
    <rPh sb="6" eb="7">
      <t>モク</t>
    </rPh>
    <phoneticPr fontId="1"/>
  </si>
  <si>
    <t>10/23(水)</t>
    <rPh sb="6" eb="7">
      <t>スイ</t>
    </rPh>
    <phoneticPr fontId="1"/>
  </si>
  <si>
    <t>ピボットテーブルを活用したデータ分析</t>
  </si>
  <si>
    <t>11/7(木)</t>
    <rPh sb="5" eb="6">
      <t>モク</t>
    </rPh>
    <phoneticPr fontId="1"/>
  </si>
  <si>
    <t>11/13(水)</t>
    <rPh sb="6" eb="7">
      <t>スイ</t>
    </rPh>
    <phoneticPr fontId="1"/>
  </si>
  <si>
    <t>11/20(水)</t>
    <rPh sb="6" eb="7">
      <t>スイ</t>
    </rPh>
    <phoneticPr fontId="1"/>
  </si>
  <si>
    <t>11/26(火)</t>
    <rPh sb="6" eb="7">
      <t>カ</t>
    </rPh>
    <phoneticPr fontId="1"/>
  </si>
  <si>
    <t>11/28(木)</t>
    <rPh sb="6" eb="7">
      <t>モク</t>
    </rPh>
    <phoneticPr fontId="1"/>
  </si>
  <si>
    <t>製造分野におけるＤＸ推進</t>
  </si>
  <si>
    <t>12/4(水)</t>
    <rPh sb="5" eb="6">
      <t>スイ</t>
    </rPh>
    <phoneticPr fontId="1"/>
  </si>
  <si>
    <t>12/12(木)</t>
    <rPh sb="6" eb="7">
      <t>モク</t>
    </rPh>
    <phoneticPr fontId="1"/>
  </si>
  <si>
    <t>5/10（金）</t>
    <rPh sb="5" eb="6">
      <t>キン</t>
    </rPh>
    <phoneticPr fontId="1"/>
  </si>
  <si>
    <t>受講者を変更したい場合は、当センターに連絡の上、指示に従って手続きを行ってください。</t>
    <rPh sb="0" eb="3">
      <t>ジュコウシャ</t>
    </rPh>
    <rPh sb="4" eb="6">
      <t>ヘンコウ</t>
    </rPh>
    <rPh sb="9" eb="11">
      <t>バアイ</t>
    </rPh>
    <rPh sb="13" eb="14">
      <t>トウ</t>
    </rPh>
    <rPh sb="19" eb="21">
      <t>レンラク</t>
    </rPh>
    <rPh sb="22" eb="23">
      <t>ウエ</t>
    </rPh>
    <rPh sb="24" eb="26">
      <t>シジ</t>
    </rPh>
    <rPh sb="27" eb="28">
      <t>シタガ</t>
    </rPh>
    <rPh sb="30" eb="32">
      <t>テツヅ</t>
    </rPh>
    <rPh sb="34" eb="35">
      <t>オコナ</t>
    </rPh>
    <phoneticPr fontId="1" alignment="distributed"/>
  </si>
  <si>
    <t>受講申込をキャンセルされる場合は、当センターに連絡の上、速やかに「受講取消届」をご提出ください。</t>
    <rPh sb="2" eb="4">
      <t>モウシコミ</t>
    </rPh>
    <rPh sb="17" eb="18">
      <t>トウ</t>
    </rPh>
    <rPh sb="23" eb="25">
      <t>レンラク</t>
    </rPh>
    <rPh sb="26" eb="27">
      <t>ウエ</t>
    </rPh>
    <rPh sb="41" eb="43">
      <t>テイシュツ</t>
    </rPh>
    <phoneticPr fontId="1" alignment="distributed"/>
  </si>
  <si>
    <r>
      <t>【お申込み方法】
FAXまたはE-mailにてお申込みください。
※お申込み後、当センターまで
TEL</t>
    </r>
    <r>
      <rPr>
        <sz val="12"/>
        <rFont val="ＭＳ Ｐゴシック"/>
        <family val="3"/>
        <charset val="128"/>
        <scheme val="minor"/>
      </rPr>
      <t>（0778-23-1031）</t>
    </r>
    <r>
      <rPr>
        <sz val="14"/>
        <rFont val="ＭＳ Ｐゴシック"/>
        <family val="3"/>
        <charset val="128"/>
        <scheme val="minor"/>
      </rPr>
      <t>にてご連絡をお願いします。
※送り間違えにご注意ください。</t>
    </r>
    <rPh sb="2" eb="4">
      <t>モウシコ</t>
    </rPh>
    <rPh sb="5" eb="7">
      <t>ホウホウ</t>
    </rPh>
    <rPh sb="24" eb="26">
      <t>モウシコ</t>
    </rPh>
    <rPh sb="81" eb="82">
      <t>オク</t>
    </rPh>
    <rPh sb="83" eb="85">
      <t>マチガ</t>
    </rPh>
    <rPh sb="88" eb="90">
      <t>チュウイ</t>
    </rPh>
    <phoneticPr fontId="1"/>
  </si>
  <si>
    <r>
      <rPr>
        <sz val="12"/>
        <rFont val="ＭＳ Ｐゴシック"/>
        <family val="3"/>
        <charset val="128"/>
        <scheme val="minor"/>
      </rPr>
      <t>なお、</t>
    </r>
    <r>
      <rPr>
        <sz val="12"/>
        <color rgb="FFFF0000"/>
        <rFont val="ＭＳ Ｐゴシック"/>
        <family val="3"/>
        <charset val="128"/>
        <scheme val="minor"/>
      </rPr>
      <t>実施日の７日前（土日・祝日含む。）を過ぎてからの受講キャンセルは、受講料を全額ご負担いいただきますので、ご注意ください。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</si>
</sst>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0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u/>
      <sz val="18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1.5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>
      <alignment vertical="center"/>
    </xf>
    <xf numFmtId="0" fontId="4" fillId="0" borderId="43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vertical="top" wrapText="1" shrinkToFit="1"/>
    </xf>
    <xf numFmtId="0" fontId="10" fillId="0" borderId="9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14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>
      <alignment vertical="center"/>
    </xf>
    <xf numFmtId="0" fontId="10" fillId="0" borderId="5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1" xfId="0" applyFont="1" applyBorder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wrapText="1" shrinkToFit="1"/>
    </xf>
    <xf numFmtId="0" fontId="20" fillId="2" borderId="40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vertical="center" shrinkToFit="1"/>
    </xf>
    <xf numFmtId="0" fontId="20" fillId="0" borderId="33" xfId="0" applyFont="1" applyFill="1" applyBorder="1" applyAlignment="1">
      <alignment vertical="center" shrinkToFit="1"/>
    </xf>
    <xf numFmtId="177" fontId="7" fillId="0" borderId="0" xfId="0" applyNumberFormat="1" applyFont="1">
      <alignment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>
      <alignment vertical="center" shrinkToFit="1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horizontal="left" vertical="center"/>
    </xf>
    <xf numFmtId="0" fontId="14" fillId="0" borderId="27" xfId="0" applyFont="1" applyBorder="1" applyAlignment="1">
      <alignment vertical="center"/>
    </xf>
    <xf numFmtId="0" fontId="7" fillId="0" borderId="27" xfId="0" applyFont="1" applyBorder="1">
      <alignment vertical="center"/>
    </xf>
    <xf numFmtId="0" fontId="14" fillId="0" borderId="5" xfId="0" applyFont="1" applyBorder="1" applyAlignment="1">
      <alignment vertical="center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14" fillId="0" borderId="47" xfId="0" applyFont="1" applyBorder="1" applyAlignment="1">
      <alignment horizontal="left" vertical="center"/>
    </xf>
    <xf numFmtId="0" fontId="14" fillId="0" borderId="43" xfId="0" applyFont="1" applyBorder="1" applyAlignment="1">
      <alignment vertical="center"/>
    </xf>
    <xf numFmtId="0" fontId="7" fillId="0" borderId="43" xfId="0" applyFont="1" applyBorder="1">
      <alignment vertical="center"/>
    </xf>
    <xf numFmtId="0" fontId="14" fillId="0" borderId="9" xfId="0" applyFont="1" applyBorder="1" applyAlignment="1">
      <alignment vertical="center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0" fillId="2" borderId="33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177" fontId="23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5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176" fontId="4" fillId="4" borderId="46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left" vertical="top" wrapText="1" shrinkToFit="1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177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176" fontId="4" fillId="4" borderId="39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177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left" vertical="center" wrapText="1"/>
    </xf>
    <xf numFmtId="176" fontId="4" fillId="4" borderId="38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35" xfId="0" applyFont="1" applyFill="1" applyBorder="1" applyAlignment="1" applyProtection="1">
      <alignment horizontal="center" vertical="center" shrinkToFit="1"/>
      <protection locked="0"/>
    </xf>
    <xf numFmtId="0" fontId="23" fillId="0" borderId="40" xfId="0" applyFont="1" applyFill="1" applyBorder="1" applyAlignment="1" applyProtection="1">
      <alignment horizontal="center" vertical="center" shrinkToFit="1"/>
      <protection locked="0"/>
    </xf>
    <xf numFmtId="0" fontId="23" fillId="0" borderId="30" xfId="0" applyFont="1" applyFill="1" applyBorder="1" applyAlignment="1" applyProtection="1">
      <alignment horizontal="center" vertical="center" shrinkToFit="1"/>
      <protection locked="0"/>
    </xf>
    <xf numFmtId="0" fontId="23" fillId="0" borderId="31" xfId="0" applyFont="1" applyFill="1" applyBorder="1" applyAlignment="1" applyProtection="1">
      <alignment horizontal="center" vertical="center" shrinkToFit="1"/>
      <protection locked="0"/>
    </xf>
    <xf numFmtId="0" fontId="23" fillId="0" borderId="32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23" fillId="0" borderId="43" xfId="0" applyFont="1" applyFill="1" applyBorder="1" applyAlignment="1" applyProtection="1">
      <alignment vertical="center"/>
      <protection locked="0"/>
    </xf>
    <xf numFmtId="0" fontId="23" fillId="0" borderId="47" xfId="0" applyFont="1" applyFill="1" applyBorder="1" applyAlignment="1" applyProtection="1">
      <alignment vertical="center"/>
      <protection locked="0"/>
    </xf>
    <xf numFmtId="0" fontId="18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35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3" fillId="0" borderId="29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W78"/>
  <sheetViews>
    <sheetView showGridLines="0" tabSelected="1" view="pageBreakPreview" zoomScale="55" zoomScaleNormal="100" zoomScaleSheetLayoutView="55" workbookViewId="0">
      <selection activeCell="D23" sqref="D23:M24"/>
    </sheetView>
  </sheetViews>
  <sheetFormatPr defaultColWidth="8.75" defaultRowHeight="13.5"/>
  <cols>
    <col min="1" max="1" width="2.625" style="3" customWidth="1"/>
    <col min="2" max="3" width="9.375" style="3" customWidth="1"/>
    <col min="4" max="4" width="7.625" style="3" customWidth="1"/>
    <col min="5" max="6" width="9.375" style="3" customWidth="1"/>
    <col min="7" max="16" width="10.625" style="3" customWidth="1"/>
    <col min="17" max="17" width="7.625" style="3" customWidth="1"/>
    <col min="18" max="18" width="16.625" style="3" customWidth="1"/>
    <col min="19" max="19" width="5.625" style="3" customWidth="1"/>
    <col min="20" max="20" width="6.625" style="3" customWidth="1"/>
    <col min="21" max="21" width="6.625" style="3" hidden="1" customWidth="1"/>
    <col min="22" max="23" width="8.75" style="3" hidden="1" customWidth="1"/>
    <col min="24" max="16384" width="8.75" style="3"/>
  </cols>
  <sheetData>
    <row r="1" spans="1:20">
      <c r="N1" s="4"/>
      <c r="O1" s="4"/>
      <c r="P1" s="4"/>
      <c r="Q1" s="4"/>
      <c r="R1" s="4"/>
      <c r="S1" s="5"/>
    </row>
    <row r="2" spans="1:20" ht="7.5" customHeight="1">
      <c r="N2" s="5"/>
      <c r="O2" s="5"/>
      <c r="P2" s="5"/>
      <c r="Q2" s="5"/>
      <c r="R2" s="5"/>
      <c r="S2" s="5"/>
    </row>
    <row r="3" spans="1:20" ht="30" customHeight="1">
      <c r="A3" s="204" t="s">
        <v>87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20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0" s="2" customFormat="1" ht="18" customHeight="1" thickBot="1">
      <c r="A5" s="7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2" customFormat="1" ht="18" customHeight="1">
      <c r="A6" s="1" t="s">
        <v>13</v>
      </c>
      <c r="B6" s="31" t="s">
        <v>44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8"/>
      <c r="O6" s="218" t="s">
        <v>127</v>
      </c>
      <c r="P6" s="219"/>
      <c r="Q6" s="219"/>
      <c r="R6" s="219"/>
      <c r="S6" s="220"/>
    </row>
    <row r="7" spans="1:20" s="2" customFormat="1" ht="18" customHeight="1">
      <c r="A7" s="1" t="s">
        <v>13</v>
      </c>
      <c r="B7" s="31" t="s">
        <v>45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43"/>
      <c r="O7" s="221"/>
      <c r="P7" s="222"/>
      <c r="Q7" s="222"/>
      <c r="R7" s="222"/>
      <c r="S7" s="223"/>
    </row>
    <row r="8" spans="1:20" s="2" customFormat="1" ht="18" customHeight="1">
      <c r="A8" s="1" t="s">
        <v>13</v>
      </c>
      <c r="B8" s="31" t="s">
        <v>46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43"/>
      <c r="O8" s="221"/>
      <c r="P8" s="222"/>
      <c r="Q8" s="222"/>
      <c r="R8" s="222"/>
      <c r="S8" s="223"/>
    </row>
    <row r="9" spans="1:20" s="2" customFormat="1" ht="18" customHeight="1">
      <c r="A9" s="2" t="s">
        <v>13</v>
      </c>
      <c r="B9" s="31" t="s">
        <v>30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43"/>
      <c r="O9" s="221"/>
      <c r="P9" s="222"/>
      <c r="Q9" s="222"/>
      <c r="R9" s="222"/>
      <c r="S9" s="223"/>
    </row>
    <row r="10" spans="1:20" s="2" customFormat="1" ht="18" customHeight="1">
      <c r="B10" s="31" t="s">
        <v>47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3"/>
      <c r="O10" s="221"/>
      <c r="P10" s="222"/>
      <c r="Q10" s="222"/>
      <c r="R10" s="222"/>
      <c r="S10" s="223"/>
    </row>
    <row r="11" spans="1:20" s="2" customFormat="1" ht="18" customHeight="1" thickBot="1">
      <c r="A11" s="2" t="s">
        <v>13</v>
      </c>
      <c r="B11" s="30" t="s">
        <v>48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43"/>
      <c r="O11" s="224"/>
      <c r="P11" s="225"/>
      <c r="Q11" s="225"/>
      <c r="R11" s="225"/>
      <c r="S11" s="226"/>
      <c r="T11" s="87"/>
    </row>
    <row r="12" spans="1:20" s="2" customFormat="1" ht="18" customHeight="1">
      <c r="A12" s="2" t="s">
        <v>13</v>
      </c>
      <c r="B12" s="31" t="s">
        <v>126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20" s="2" customFormat="1" ht="18" customHeight="1">
      <c r="B13" s="37" t="s">
        <v>128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20" s="2" customFormat="1" ht="18" customHeight="1">
      <c r="A14" s="2" t="s">
        <v>13</v>
      </c>
      <c r="B14" s="30" t="s">
        <v>125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42"/>
      <c r="O14" s="42"/>
      <c r="P14" s="42"/>
      <c r="Q14" s="42"/>
      <c r="R14" s="42"/>
      <c r="S14" s="8"/>
    </row>
    <row r="15" spans="1:20" s="2" customFormat="1" ht="18" customHeight="1">
      <c r="A15" s="2" t="s">
        <v>13</v>
      </c>
      <c r="B15" s="31" t="s">
        <v>49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2"/>
      <c r="O15" s="42"/>
      <c r="P15" s="42"/>
      <c r="Q15" s="42"/>
      <c r="R15" s="42"/>
      <c r="S15" s="8"/>
    </row>
    <row r="16" spans="1:20" ht="15" customHeight="1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3" ht="50.1" customHeight="1">
      <c r="A17" s="206" t="s">
        <v>42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8"/>
    </row>
    <row r="18" spans="1:23" ht="17.25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67"/>
      <c r="M18" s="10"/>
      <c r="N18" s="10"/>
      <c r="O18" s="10"/>
      <c r="P18" s="10"/>
      <c r="Q18" s="10"/>
      <c r="R18" s="10"/>
      <c r="S18" s="10"/>
    </row>
    <row r="19" spans="1:23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2"/>
      <c r="O19" s="12"/>
      <c r="P19" s="12"/>
      <c r="Q19" s="210" t="s">
        <v>88</v>
      </c>
      <c r="R19" s="210"/>
      <c r="S19" s="25"/>
    </row>
    <row r="20" spans="1:23" ht="4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/>
      <c r="N20" s="10"/>
      <c r="O20" s="10"/>
      <c r="P20" s="10"/>
      <c r="Q20" s="10"/>
      <c r="R20" s="10"/>
      <c r="S20" s="10"/>
    </row>
    <row r="21" spans="1:23" ht="9.9499999999999993" customHeight="1">
      <c r="A21" s="44"/>
      <c r="B21" s="45"/>
      <c r="C21" s="45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</row>
    <row r="22" spans="1:23" ht="5.25" customHeight="1">
      <c r="A22" s="13"/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</row>
    <row r="23" spans="1:23" ht="39.950000000000003" customHeight="1">
      <c r="A23" s="13"/>
      <c r="B23" s="227" t="s">
        <v>11</v>
      </c>
      <c r="C23" s="228"/>
      <c r="D23" s="135"/>
      <c r="E23" s="136"/>
      <c r="F23" s="136"/>
      <c r="G23" s="136"/>
      <c r="H23" s="136"/>
      <c r="I23" s="136"/>
      <c r="J23" s="136"/>
      <c r="K23" s="136"/>
      <c r="L23" s="136"/>
      <c r="M23" s="137"/>
      <c r="N23" s="50" t="s">
        <v>3</v>
      </c>
      <c r="O23" s="231"/>
      <c r="P23" s="232"/>
      <c r="Q23" s="232"/>
      <c r="R23" s="233"/>
      <c r="S23" s="14"/>
      <c r="U23" s="60">
        <v>1</v>
      </c>
      <c r="V23" s="3" t="s">
        <v>89</v>
      </c>
      <c r="W23" s="3" t="s">
        <v>90</v>
      </c>
    </row>
    <row r="24" spans="1:23" ht="39.950000000000003" customHeight="1">
      <c r="A24" s="13"/>
      <c r="B24" s="229"/>
      <c r="C24" s="230"/>
      <c r="D24" s="123"/>
      <c r="E24" s="124"/>
      <c r="F24" s="124"/>
      <c r="G24" s="124"/>
      <c r="H24" s="124"/>
      <c r="I24" s="124"/>
      <c r="J24" s="124"/>
      <c r="K24" s="124"/>
      <c r="L24" s="124"/>
      <c r="M24" s="125"/>
      <c r="N24" s="51" t="s">
        <v>4</v>
      </c>
      <c r="O24" s="234"/>
      <c r="P24" s="235"/>
      <c r="Q24" s="235"/>
      <c r="R24" s="236"/>
      <c r="S24" s="14"/>
      <c r="U24" s="60">
        <v>2</v>
      </c>
      <c r="V24" s="3" t="s">
        <v>59</v>
      </c>
      <c r="W24" s="3" t="s">
        <v>91</v>
      </c>
    </row>
    <row r="25" spans="1:23" ht="30" customHeight="1">
      <c r="A25" s="13"/>
      <c r="B25" s="237" t="s">
        <v>1</v>
      </c>
      <c r="C25" s="238"/>
      <c r="D25" s="241" t="s">
        <v>86</v>
      </c>
      <c r="E25" s="242"/>
      <c r="F25" s="242"/>
      <c r="G25" s="242"/>
      <c r="H25" s="242"/>
      <c r="I25" s="242"/>
      <c r="J25" s="242"/>
      <c r="K25" s="242"/>
      <c r="L25" s="242"/>
      <c r="M25" s="243"/>
      <c r="N25" s="84" t="s">
        <v>35</v>
      </c>
      <c r="O25" s="234"/>
      <c r="P25" s="235"/>
      <c r="Q25" s="235"/>
      <c r="R25" s="236"/>
      <c r="S25" s="14"/>
      <c r="U25" s="60">
        <v>3</v>
      </c>
      <c r="V25" s="3" t="s">
        <v>70</v>
      </c>
      <c r="W25" s="3" t="s">
        <v>92</v>
      </c>
    </row>
    <row r="26" spans="1:23" ht="39.950000000000003" customHeight="1">
      <c r="A26" s="13"/>
      <c r="B26" s="239"/>
      <c r="C26" s="240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5"/>
      <c r="S26" s="14"/>
      <c r="U26" s="60">
        <v>4</v>
      </c>
      <c r="V26" s="3" t="s">
        <v>60</v>
      </c>
      <c r="W26" s="3" t="s">
        <v>93</v>
      </c>
    </row>
    <row r="27" spans="1:23" ht="30" customHeight="1">
      <c r="A27" s="13"/>
      <c r="B27" s="211" t="s">
        <v>38</v>
      </c>
      <c r="C27" s="212"/>
      <c r="D27" s="61" t="s">
        <v>29</v>
      </c>
      <c r="E27" s="185" t="s">
        <v>41</v>
      </c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215"/>
      <c r="S27" s="14"/>
      <c r="U27" s="60">
        <v>5</v>
      </c>
      <c r="V27" s="3" t="s">
        <v>62</v>
      </c>
      <c r="W27" s="3" t="s">
        <v>94</v>
      </c>
    </row>
    <row r="28" spans="1:23" ht="30" customHeight="1">
      <c r="A28" s="13"/>
      <c r="B28" s="213"/>
      <c r="C28" s="214"/>
      <c r="D28" s="62" t="s">
        <v>13</v>
      </c>
      <c r="E28" s="216" t="s">
        <v>40</v>
      </c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7"/>
      <c r="S28" s="14"/>
      <c r="U28" s="60">
        <v>6</v>
      </c>
      <c r="V28" s="3" t="s">
        <v>78</v>
      </c>
      <c r="W28" s="3" t="s">
        <v>95</v>
      </c>
    </row>
    <row r="29" spans="1:23" ht="30" customHeight="1">
      <c r="A29" s="13"/>
      <c r="B29" s="184" t="s">
        <v>36</v>
      </c>
      <c r="C29" s="184"/>
      <c r="D29" s="80" t="s">
        <v>13</v>
      </c>
      <c r="E29" s="185" t="s">
        <v>14</v>
      </c>
      <c r="F29" s="185"/>
      <c r="G29" s="185"/>
      <c r="H29" s="185"/>
      <c r="I29" s="26"/>
      <c r="J29" s="61" t="s">
        <v>13</v>
      </c>
      <c r="K29" s="185" t="s">
        <v>18</v>
      </c>
      <c r="L29" s="185"/>
      <c r="M29" s="185"/>
      <c r="N29" s="185"/>
      <c r="O29" s="61" t="s">
        <v>29</v>
      </c>
      <c r="P29" s="33" t="s">
        <v>22</v>
      </c>
      <c r="Q29" s="48"/>
      <c r="R29" s="34"/>
      <c r="S29" s="14"/>
      <c r="U29" s="60">
        <v>7</v>
      </c>
      <c r="V29" s="3" t="s">
        <v>75</v>
      </c>
      <c r="W29" s="3" t="s">
        <v>96</v>
      </c>
    </row>
    <row r="30" spans="1:23" ht="30" customHeight="1">
      <c r="A30" s="13"/>
      <c r="B30" s="184"/>
      <c r="C30" s="184"/>
      <c r="D30" s="81" t="s">
        <v>13</v>
      </c>
      <c r="E30" s="216" t="s">
        <v>15</v>
      </c>
      <c r="F30" s="216"/>
      <c r="G30" s="216"/>
      <c r="H30" s="216"/>
      <c r="I30" s="27"/>
      <c r="J30" s="62" t="s">
        <v>13</v>
      </c>
      <c r="K30" s="216" t="s">
        <v>19</v>
      </c>
      <c r="L30" s="216"/>
      <c r="M30" s="216"/>
      <c r="N30" s="216"/>
      <c r="O30" s="62" t="s">
        <v>13</v>
      </c>
      <c r="P30" s="35" t="s">
        <v>23</v>
      </c>
      <c r="Q30" s="49"/>
      <c r="R30" s="36"/>
      <c r="S30" s="14"/>
      <c r="U30" s="60">
        <v>8</v>
      </c>
      <c r="V30" s="3" t="s">
        <v>61</v>
      </c>
      <c r="W30" s="3" t="s">
        <v>97</v>
      </c>
    </row>
    <row r="31" spans="1:23" ht="30" customHeight="1">
      <c r="A31" s="13"/>
      <c r="B31" s="184" t="s">
        <v>26</v>
      </c>
      <c r="C31" s="184"/>
      <c r="D31" s="80" t="s">
        <v>13</v>
      </c>
      <c r="E31" s="185" t="s">
        <v>16</v>
      </c>
      <c r="F31" s="185"/>
      <c r="G31" s="185"/>
      <c r="H31" s="185"/>
      <c r="I31" s="26"/>
      <c r="J31" s="61" t="s">
        <v>13</v>
      </c>
      <c r="K31" s="185" t="s">
        <v>20</v>
      </c>
      <c r="L31" s="185"/>
      <c r="M31" s="185"/>
      <c r="N31" s="185"/>
      <c r="O31" s="63" t="s">
        <v>13</v>
      </c>
      <c r="P31" s="40" t="s">
        <v>24</v>
      </c>
      <c r="R31" s="41"/>
      <c r="S31" s="14"/>
      <c r="U31" s="60">
        <v>9</v>
      </c>
      <c r="V31" s="3" t="s">
        <v>71</v>
      </c>
      <c r="W31" s="3" t="s">
        <v>98</v>
      </c>
    </row>
    <row r="32" spans="1:23" ht="30" customHeight="1">
      <c r="A32" s="13"/>
      <c r="B32" s="184"/>
      <c r="C32" s="184"/>
      <c r="D32" s="82" t="s">
        <v>13</v>
      </c>
      <c r="E32" s="186" t="s">
        <v>17</v>
      </c>
      <c r="F32" s="186"/>
      <c r="G32" s="186"/>
      <c r="H32" s="186"/>
      <c r="I32" s="39"/>
      <c r="J32" s="63" t="s">
        <v>13</v>
      </c>
      <c r="K32" s="186" t="s">
        <v>21</v>
      </c>
      <c r="L32" s="186"/>
      <c r="M32" s="186"/>
      <c r="N32" s="186"/>
      <c r="O32" s="63" t="s">
        <v>13</v>
      </c>
      <c r="P32" s="40" t="s">
        <v>25</v>
      </c>
      <c r="R32" s="41"/>
      <c r="S32" s="14"/>
      <c r="U32" s="60">
        <v>10</v>
      </c>
      <c r="V32" s="3" t="s">
        <v>65</v>
      </c>
      <c r="W32" s="3" t="s">
        <v>99</v>
      </c>
    </row>
    <row r="33" spans="1:23" ht="39.950000000000003" customHeight="1">
      <c r="A33" s="13"/>
      <c r="B33" s="187" t="s">
        <v>2</v>
      </c>
      <c r="C33" s="188"/>
      <c r="D33" s="191" t="s">
        <v>10</v>
      </c>
      <c r="E33" s="107"/>
      <c r="F33" s="108"/>
      <c r="G33" s="108"/>
      <c r="H33" s="108"/>
      <c r="I33" s="109"/>
      <c r="J33" s="196" t="s">
        <v>7</v>
      </c>
      <c r="K33" s="198"/>
      <c r="L33" s="199"/>
      <c r="M33" s="200"/>
      <c r="N33" s="52" t="s">
        <v>3</v>
      </c>
      <c r="O33" s="171"/>
      <c r="P33" s="172"/>
      <c r="Q33" s="172"/>
      <c r="R33" s="173"/>
      <c r="S33" s="14"/>
      <c r="U33" s="60">
        <v>11</v>
      </c>
      <c r="V33" s="3" t="s">
        <v>67</v>
      </c>
      <c r="W33" s="3" t="s">
        <v>100</v>
      </c>
    </row>
    <row r="34" spans="1:23" ht="39.950000000000003" customHeight="1">
      <c r="A34" s="13"/>
      <c r="B34" s="189"/>
      <c r="C34" s="190"/>
      <c r="D34" s="192"/>
      <c r="E34" s="193"/>
      <c r="F34" s="194"/>
      <c r="G34" s="194"/>
      <c r="H34" s="194"/>
      <c r="I34" s="195"/>
      <c r="J34" s="197"/>
      <c r="K34" s="201"/>
      <c r="L34" s="202"/>
      <c r="M34" s="203"/>
      <c r="N34" s="53" t="s">
        <v>35</v>
      </c>
      <c r="O34" s="174"/>
      <c r="P34" s="175"/>
      <c r="Q34" s="175"/>
      <c r="R34" s="176"/>
      <c r="S34" s="14"/>
      <c r="U34" s="60">
        <v>12</v>
      </c>
      <c r="V34" s="3" t="s">
        <v>101</v>
      </c>
      <c r="W34" s="3" t="s">
        <v>102</v>
      </c>
    </row>
    <row r="35" spans="1:23" ht="6" customHeight="1">
      <c r="A35" s="13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2"/>
      <c r="S35" s="14"/>
      <c r="U35" s="60">
        <v>13</v>
      </c>
      <c r="V35" s="3" t="s">
        <v>75</v>
      </c>
      <c r="W35" s="3" t="s">
        <v>103</v>
      </c>
    </row>
    <row r="36" spans="1:23" ht="50.25" customHeight="1">
      <c r="A36" s="13"/>
      <c r="B36" s="177" t="s">
        <v>8</v>
      </c>
      <c r="C36" s="178"/>
      <c r="D36" s="179" t="s">
        <v>9</v>
      </c>
      <c r="E36" s="180"/>
      <c r="F36" s="180"/>
      <c r="G36" s="54" t="s">
        <v>57</v>
      </c>
      <c r="H36" s="179" t="s">
        <v>5</v>
      </c>
      <c r="I36" s="180"/>
      <c r="J36" s="180"/>
      <c r="K36" s="181" t="s">
        <v>6</v>
      </c>
      <c r="L36" s="181"/>
      <c r="M36" s="181"/>
      <c r="N36" s="85" t="s">
        <v>56</v>
      </c>
      <c r="O36" s="86" t="s">
        <v>27</v>
      </c>
      <c r="P36" s="86" t="s">
        <v>53</v>
      </c>
      <c r="Q36" s="182" t="s">
        <v>39</v>
      </c>
      <c r="R36" s="183"/>
      <c r="S36" s="14"/>
      <c r="U36" s="60">
        <v>14</v>
      </c>
      <c r="V36" s="3" t="s">
        <v>69</v>
      </c>
      <c r="W36" s="3" t="s">
        <v>104</v>
      </c>
    </row>
    <row r="37" spans="1:23" ht="20.100000000000001" customHeight="1">
      <c r="A37" s="91"/>
      <c r="B37" s="139" t="s">
        <v>52</v>
      </c>
      <c r="C37" s="140"/>
      <c r="D37" s="145" t="s">
        <v>51</v>
      </c>
      <c r="E37" s="146"/>
      <c r="F37" s="147"/>
      <c r="G37" s="154" t="s">
        <v>124</v>
      </c>
      <c r="H37" s="157" t="s">
        <v>12</v>
      </c>
      <c r="I37" s="158"/>
      <c r="J37" s="159"/>
      <c r="K37" s="160" t="s">
        <v>34</v>
      </c>
      <c r="L37" s="161"/>
      <c r="M37" s="162"/>
      <c r="N37" s="126" t="s">
        <v>55</v>
      </c>
      <c r="O37" s="126">
        <v>35</v>
      </c>
      <c r="P37" s="126" t="s">
        <v>54</v>
      </c>
      <c r="Q37" s="29" t="s">
        <v>28</v>
      </c>
      <c r="R37" s="83" t="s">
        <v>31</v>
      </c>
      <c r="S37" s="14"/>
      <c r="U37" s="60">
        <v>15</v>
      </c>
      <c r="V37" s="3" t="s">
        <v>66</v>
      </c>
      <c r="W37" s="3" t="s">
        <v>105</v>
      </c>
    </row>
    <row r="38" spans="1:23" ht="20.100000000000001" customHeight="1">
      <c r="A38" s="91"/>
      <c r="B38" s="141"/>
      <c r="C38" s="142"/>
      <c r="D38" s="148"/>
      <c r="E38" s="149"/>
      <c r="F38" s="150"/>
      <c r="G38" s="155"/>
      <c r="H38" s="160"/>
      <c r="I38" s="161"/>
      <c r="J38" s="162"/>
      <c r="K38" s="160"/>
      <c r="L38" s="161"/>
      <c r="M38" s="162"/>
      <c r="N38" s="126"/>
      <c r="O38" s="126"/>
      <c r="P38" s="126"/>
      <c r="Q38" s="28" t="s">
        <v>13</v>
      </c>
      <c r="R38" s="55" t="s">
        <v>32</v>
      </c>
      <c r="S38" s="14"/>
      <c r="U38" s="60">
        <v>16</v>
      </c>
      <c r="V38" s="3" t="s">
        <v>76</v>
      </c>
      <c r="W38" s="3" t="s">
        <v>106</v>
      </c>
    </row>
    <row r="39" spans="1:23" ht="20.100000000000001" customHeight="1">
      <c r="A39" s="91"/>
      <c r="B39" s="143"/>
      <c r="C39" s="144"/>
      <c r="D39" s="151"/>
      <c r="E39" s="152"/>
      <c r="F39" s="153"/>
      <c r="G39" s="156"/>
      <c r="H39" s="163"/>
      <c r="I39" s="164"/>
      <c r="J39" s="165"/>
      <c r="K39" s="166"/>
      <c r="L39" s="167"/>
      <c r="M39" s="168"/>
      <c r="N39" s="127"/>
      <c r="O39" s="127"/>
      <c r="P39" s="128"/>
      <c r="Q39" s="29" t="s">
        <v>13</v>
      </c>
      <c r="R39" s="58" t="s">
        <v>33</v>
      </c>
      <c r="S39" s="14"/>
      <c r="U39" s="60">
        <v>17</v>
      </c>
      <c r="V39" s="3" t="s">
        <v>74</v>
      </c>
      <c r="W39" s="3" t="s">
        <v>107</v>
      </c>
    </row>
    <row r="40" spans="1:23" ht="24.95" customHeight="1">
      <c r="A40" s="91">
        <v>1</v>
      </c>
      <c r="B40" s="129"/>
      <c r="C40" s="130"/>
      <c r="D40" s="131" t="str">
        <f>IFERROR(VLOOKUP(B40,$U$23:$W$69,2,FALSE),"")</f>
        <v/>
      </c>
      <c r="E40" s="132"/>
      <c r="F40" s="133"/>
      <c r="G40" s="134" t="str">
        <f>IFERROR(VLOOKUP(B40,$U$23:$W$69,3,FALSE),"")</f>
        <v/>
      </c>
      <c r="H40" s="135"/>
      <c r="I40" s="136"/>
      <c r="J40" s="137"/>
      <c r="K40" s="135"/>
      <c r="L40" s="136"/>
      <c r="M40" s="137"/>
      <c r="N40" s="138"/>
      <c r="O40" s="169"/>
      <c r="P40" s="170"/>
      <c r="Q40" s="64" t="s">
        <v>29</v>
      </c>
      <c r="R40" s="56" t="s">
        <v>31</v>
      </c>
      <c r="S40" s="14"/>
      <c r="U40" s="60">
        <v>18</v>
      </c>
      <c r="V40" s="3" t="s">
        <v>108</v>
      </c>
      <c r="W40" s="3" t="s">
        <v>109</v>
      </c>
    </row>
    <row r="41" spans="1:23" ht="24.95" customHeight="1">
      <c r="A41" s="91"/>
      <c r="B41" s="98"/>
      <c r="C41" s="99"/>
      <c r="D41" s="100"/>
      <c r="E41" s="101"/>
      <c r="F41" s="102"/>
      <c r="G41" s="103"/>
      <c r="H41" s="104"/>
      <c r="I41" s="105"/>
      <c r="J41" s="106"/>
      <c r="K41" s="104"/>
      <c r="L41" s="105"/>
      <c r="M41" s="106"/>
      <c r="N41" s="110"/>
      <c r="O41" s="112"/>
      <c r="P41" s="90"/>
      <c r="Q41" s="65" t="s">
        <v>13</v>
      </c>
      <c r="R41" s="57" t="s">
        <v>32</v>
      </c>
      <c r="S41" s="14"/>
      <c r="U41" s="60">
        <v>19</v>
      </c>
      <c r="V41" s="3" t="s">
        <v>77</v>
      </c>
      <c r="W41" s="3" t="s">
        <v>110</v>
      </c>
    </row>
    <row r="42" spans="1:23" ht="24.95" customHeight="1">
      <c r="A42" s="91"/>
      <c r="B42" s="117"/>
      <c r="C42" s="118"/>
      <c r="D42" s="119"/>
      <c r="E42" s="120"/>
      <c r="F42" s="121"/>
      <c r="G42" s="122"/>
      <c r="H42" s="123"/>
      <c r="I42" s="124"/>
      <c r="J42" s="125"/>
      <c r="K42" s="123"/>
      <c r="L42" s="124"/>
      <c r="M42" s="125"/>
      <c r="N42" s="114"/>
      <c r="O42" s="115"/>
      <c r="P42" s="116"/>
      <c r="Q42" s="66" t="s">
        <v>13</v>
      </c>
      <c r="R42" s="59" t="s">
        <v>33</v>
      </c>
      <c r="S42" s="14"/>
      <c r="U42" s="60">
        <v>20</v>
      </c>
      <c r="V42" s="3" t="s">
        <v>68</v>
      </c>
      <c r="W42" s="3" t="s">
        <v>111</v>
      </c>
    </row>
    <row r="43" spans="1:23" ht="24.95" customHeight="1">
      <c r="A43" s="91">
        <v>2</v>
      </c>
      <c r="B43" s="98"/>
      <c r="C43" s="99"/>
      <c r="D43" s="100" t="str">
        <f>IFERROR(VLOOKUP(B43,$U$23:$W$69,2,FALSE),"")</f>
        <v/>
      </c>
      <c r="E43" s="101"/>
      <c r="F43" s="102"/>
      <c r="G43" s="103" t="str">
        <f>IFERROR(VLOOKUP(B43,$U$23:$W$69,3,FALSE),"")</f>
        <v/>
      </c>
      <c r="H43" s="104"/>
      <c r="I43" s="105"/>
      <c r="J43" s="106"/>
      <c r="K43" s="107"/>
      <c r="L43" s="108"/>
      <c r="M43" s="109"/>
      <c r="N43" s="110"/>
      <c r="O43" s="111"/>
      <c r="P43" s="89"/>
      <c r="Q43" s="65" t="s">
        <v>13</v>
      </c>
      <c r="R43" s="57" t="s">
        <v>31</v>
      </c>
      <c r="S43" s="14"/>
      <c r="U43" s="60">
        <v>21</v>
      </c>
      <c r="V43" s="3" t="s">
        <v>112</v>
      </c>
      <c r="W43" s="3" t="s">
        <v>113</v>
      </c>
    </row>
    <row r="44" spans="1:23" ht="24.95" customHeight="1">
      <c r="A44" s="91"/>
      <c r="B44" s="98"/>
      <c r="C44" s="99"/>
      <c r="D44" s="100"/>
      <c r="E44" s="101"/>
      <c r="F44" s="102"/>
      <c r="G44" s="103"/>
      <c r="H44" s="104"/>
      <c r="I44" s="105"/>
      <c r="J44" s="106"/>
      <c r="K44" s="104"/>
      <c r="L44" s="105"/>
      <c r="M44" s="106"/>
      <c r="N44" s="110"/>
      <c r="O44" s="112"/>
      <c r="P44" s="90"/>
      <c r="Q44" s="65" t="s">
        <v>13</v>
      </c>
      <c r="R44" s="57" t="s">
        <v>32</v>
      </c>
      <c r="S44" s="14"/>
      <c r="U44" s="60">
        <v>22</v>
      </c>
      <c r="V44" s="3" t="s">
        <v>73</v>
      </c>
      <c r="W44" s="3" t="s">
        <v>114</v>
      </c>
    </row>
    <row r="45" spans="1:23" ht="24.95" customHeight="1">
      <c r="A45" s="91"/>
      <c r="B45" s="117"/>
      <c r="C45" s="118"/>
      <c r="D45" s="119"/>
      <c r="E45" s="120"/>
      <c r="F45" s="121"/>
      <c r="G45" s="122"/>
      <c r="H45" s="123"/>
      <c r="I45" s="124"/>
      <c r="J45" s="125"/>
      <c r="K45" s="123"/>
      <c r="L45" s="124"/>
      <c r="M45" s="125"/>
      <c r="N45" s="114"/>
      <c r="O45" s="115"/>
      <c r="P45" s="116"/>
      <c r="Q45" s="66" t="s">
        <v>13</v>
      </c>
      <c r="R45" s="59" t="s">
        <v>33</v>
      </c>
      <c r="S45" s="14"/>
      <c r="U45" s="60">
        <v>23</v>
      </c>
      <c r="V45" s="3" t="s">
        <v>115</v>
      </c>
      <c r="W45" s="3" t="s">
        <v>116</v>
      </c>
    </row>
    <row r="46" spans="1:23" ht="24.95" customHeight="1">
      <c r="A46" s="91">
        <v>3</v>
      </c>
      <c r="B46" s="98"/>
      <c r="C46" s="99"/>
      <c r="D46" s="100" t="str">
        <f>IFERROR(VLOOKUP(B46,$U$23:$W$69,2,FALSE),"")</f>
        <v/>
      </c>
      <c r="E46" s="101"/>
      <c r="F46" s="102"/>
      <c r="G46" s="103" t="str">
        <f>IFERROR(VLOOKUP(B46,$U$23:$W$69,3,FALSE),"")</f>
        <v/>
      </c>
      <c r="H46" s="104"/>
      <c r="I46" s="105"/>
      <c r="J46" s="106"/>
      <c r="K46" s="107"/>
      <c r="L46" s="108"/>
      <c r="M46" s="109"/>
      <c r="N46" s="110"/>
      <c r="O46" s="111"/>
      <c r="P46" s="89"/>
      <c r="Q46" s="65" t="s">
        <v>13</v>
      </c>
      <c r="R46" s="57" t="s">
        <v>31</v>
      </c>
      <c r="S46" s="14"/>
      <c r="U46" s="60">
        <v>24</v>
      </c>
      <c r="V46" s="3" t="s">
        <v>72</v>
      </c>
      <c r="W46" s="3" t="s">
        <v>117</v>
      </c>
    </row>
    <row r="47" spans="1:23" ht="24.95" customHeight="1">
      <c r="A47" s="91"/>
      <c r="B47" s="98"/>
      <c r="C47" s="99"/>
      <c r="D47" s="100"/>
      <c r="E47" s="101"/>
      <c r="F47" s="102"/>
      <c r="G47" s="103"/>
      <c r="H47" s="104"/>
      <c r="I47" s="105"/>
      <c r="J47" s="106"/>
      <c r="K47" s="104"/>
      <c r="L47" s="105"/>
      <c r="M47" s="106"/>
      <c r="N47" s="110"/>
      <c r="O47" s="112"/>
      <c r="P47" s="90"/>
      <c r="Q47" s="65" t="s">
        <v>13</v>
      </c>
      <c r="R47" s="57" t="s">
        <v>32</v>
      </c>
      <c r="S47" s="14"/>
      <c r="U47" s="60">
        <v>25</v>
      </c>
      <c r="V47" s="3" t="s">
        <v>64</v>
      </c>
      <c r="W47" s="3" t="s">
        <v>118</v>
      </c>
    </row>
    <row r="48" spans="1:23" ht="24.95" customHeight="1">
      <c r="A48" s="91"/>
      <c r="B48" s="117"/>
      <c r="C48" s="118"/>
      <c r="D48" s="119"/>
      <c r="E48" s="120"/>
      <c r="F48" s="121"/>
      <c r="G48" s="122"/>
      <c r="H48" s="123"/>
      <c r="I48" s="124"/>
      <c r="J48" s="125"/>
      <c r="K48" s="123"/>
      <c r="L48" s="124"/>
      <c r="M48" s="125"/>
      <c r="N48" s="114"/>
      <c r="O48" s="115"/>
      <c r="P48" s="116"/>
      <c r="Q48" s="66" t="s">
        <v>13</v>
      </c>
      <c r="R48" s="59" t="s">
        <v>33</v>
      </c>
      <c r="S48" s="14"/>
      <c r="U48" s="60">
        <v>26</v>
      </c>
      <c r="V48" s="3" t="s">
        <v>63</v>
      </c>
      <c r="W48" s="3" t="s">
        <v>119</v>
      </c>
    </row>
    <row r="49" spans="1:23" ht="24.95" customHeight="1">
      <c r="A49" s="91">
        <v>4</v>
      </c>
      <c r="B49" s="98"/>
      <c r="C49" s="99"/>
      <c r="D49" s="100" t="str">
        <f>IFERROR(VLOOKUP(B49,$U$23:$W$69,2,FALSE),"")</f>
        <v/>
      </c>
      <c r="E49" s="101"/>
      <c r="F49" s="102"/>
      <c r="G49" s="103" t="str">
        <f>IFERROR(VLOOKUP(B49,$U$23:$W$69,3,FALSE),"")</f>
        <v/>
      </c>
      <c r="H49" s="104"/>
      <c r="I49" s="105"/>
      <c r="J49" s="106"/>
      <c r="K49" s="107"/>
      <c r="L49" s="108"/>
      <c r="M49" s="109"/>
      <c r="N49" s="110"/>
      <c r="O49" s="111"/>
      <c r="P49" s="89"/>
      <c r="Q49" s="65" t="s">
        <v>13</v>
      </c>
      <c r="R49" s="57" t="s">
        <v>31</v>
      </c>
      <c r="S49" s="14"/>
      <c r="U49" s="60">
        <v>27</v>
      </c>
      <c r="V49" s="3" t="s">
        <v>66</v>
      </c>
      <c r="W49" s="3" t="s">
        <v>120</v>
      </c>
    </row>
    <row r="50" spans="1:23" ht="24.95" customHeight="1">
      <c r="A50" s="91"/>
      <c r="B50" s="98"/>
      <c r="C50" s="99"/>
      <c r="D50" s="100"/>
      <c r="E50" s="101"/>
      <c r="F50" s="102"/>
      <c r="G50" s="103"/>
      <c r="H50" s="104"/>
      <c r="I50" s="105"/>
      <c r="J50" s="106"/>
      <c r="K50" s="104"/>
      <c r="L50" s="105"/>
      <c r="M50" s="106"/>
      <c r="N50" s="110"/>
      <c r="O50" s="112"/>
      <c r="P50" s="90"/>
      <c r="Q50" s="65" t="s">
        <v>13</v>
      </c>
      <c r="R50" s="57" t="s">
        <v>32</v>
      </c>
      <c r="S50" s="14"/>
      <c r="U50" s="60">
        <v>28</v>
      </c>
      <c r="V50" s="3" t="s">
        <v>121</v>
      </c>
      <c r="W50" s="3" t="s">
        <v>122</v>
      </c>
    </row>
    <row r="51" spans="1:23" ht="24.95" customHeight="1">
      <c r="A51" s="91"/>
      <c r="B51" s="117"/>
      <c r="C51" s="118"/>
      <c r="D51" s="119"/>
      <c r="E51" s="120"/>
      <c r="F51" s="121"/>
      <c r="G51" s="122"/>
      <c r="H51" s="123"/>
      <c r="I51" s="124"/>
      <c r="J51" s="125"/>
      <c r="K51" s="123"/>
      <c r="L51" s="124"/>
      <c r="M51" s="125"/>
      <c r="N51" s="114"/>
      <c r="O51" s="115"/>
      <c r="P51" s="116"/>
      <c r="Q51" s="66" t="s">
        <v>13</v>
      </c>
      <c r="R51" s="59" t="s">
        <v>33</v>
      </c>
      <c r="S51" s="14"/>
      <c r="U51" s="60">
        <v>29</v>
      </c>
      <c r="V51" s="3" t="s">
        <v>79</v>
      </c>
      <c r="W51" s="3" t="s">
        <v>123</v>
      </c>
    </row>
    <row r="52" spans="1:23" ht="24.95" customHeight="1">
      <c r="A52" s="91">
        <v>5</v>
      </c>
      <c r="B52" s="98"/>
      <c r="C52" s="99"/>
      <c r="D52" s="100" t="str">
        <f>IFERROR(VLOOKUP(B52,$U$23:$W$69,2,FALSE),"")</f>
        <v/>
      </c>
      <c r="E52" s="101"/>
      <c r="F52" s="102"/>
      <c r="G52" s="103" t="str">
        <f>IFERROR(VLOOKUP(B52,$U$23:$W$69,3,FALSE),"")</f>
        <v/>
      </c>
      <c r="H52" s="104"/>
      <c r="I52" s="105"/>
      <c r="J52" s="106"/>
      <c r="K52" s="107"/>
      <c r="L52" s="108"/>
      <c r="M52" s="109"/>
      <c r="N52" s="110"/>
      <c r="O52" s="111"/>
      <c r="P52" s="89"/>
      <c r="Q52" s="65" t="s">
        <v>13</v>
      </c>
      <c r="R52" s="57" t="s">
        <v>31</v>
      </c>
      <c r="S52" s="14"/>
      <c r="U52" s="60"/>
    </row>
    <row r="53" spans="1:23" ht="24.95" customHeight="1">
      <c r="A53" s="91"/>
      <c r="B53" s="98"/>
      <c r="C53" s="99"/>
      <c r="D53" s="100"/>
      <c r="E53" s="101"/>
      <c r="F53" s="102"/>
      <c r="G53" s="103"/>
      <c r="H53" s="104"/>
      <c r="I53" s="105"/>
      <c r="J53" s="106"/>
      <c r="K53" s="104"/>
      <c r="L53" s="105"/>
      <c r="M53" s="106"/>
      <c r="N53" s="110"/>
      <c r="O53" s="112"/>
      <c r="P53" s="90"/>
      <c r="Q53" s="65" t="s">
        <v>13</v>
      </c>
      <c r="R53" s="57" t="s">
        <v>32</v>
      </c>
      <c r="S53" s="14"/>
      <c r="U53" s="60"/>
    </row>
    <row r="54" spans="1:23" ht="24.95" customHeight="1">
      <c r="A54" s="91"/>
      <c r="B54" s="117"/>
      <c r="C54" s="118"/>
      <c r="D54" s="119"/>
      <c r="E54" s="120"/>
      <c r="F54" s="121"/>
      <c r="G54" s="122"/>
      <c r="H54" s="123"/>
      <c r="I54" s="124"/>
      <c r="J54" s="125"/>
      <c r="K54" s="123"/>
      <c r="L54" s="124"/>
      <c r="M54" s="125"/>
      <c r="N54" s="114"/>
      <c r="O54" s="115"/>
      <c r="P54" s="116"/>
      <c r="Q54" s="66" t="s">
        <v>13</v>
      </c>
      <c r="R54" s="59" t="s">
        <v>33</v>
      </c>
      <c r="S54" s="14"/>
      <c r="U54" s="60"/>
    </row>
    <row r="55" spans="1:23" ht="24.95" customHeight="1">
      <c r="A55" s="91">
        <v>6</v>
      </c>
      <c r="B55" s="98"/>
      <c r="C55" s="99"/>
      <c r="D55" s="100" t="str">
        <f>IFERROR(VLOOKUP(B55,$U$23:$W$69,2,FALSE),"")</f>
        <v/>
      </c>
      <c r="E55" s="101"/>
      <c r="F55" s="102"/>
      <c r="G55" s="103" t="str">
        <f>IFERROR(VLOOKUP(B55,$U$23:$W$69,3,FALSE),"")</f>
        <v/>
      </c>
      <c r="H55" s="104"/>
      <c r="I55" s="105"/>
      <c r="J55" s="106"/>
      <c r="K55" s="107"/>
      <c r="L55" s="108"/>
      <c r="M55" s="109"/>
      <c r="N55" s="110"/>
      <c r="O55" s="111"/>
      <c r="P55" s="89"/>
      <c r="Q55" s="65" t="s">
        <v>13</v>
      </c>
      <c r="R55" s="57" t="s">
        <v>31</v>
      </c>
      <c r="S55" s="14"/>
      <c r="U55" s="60"/>
    </row>
    <row r="56" spans="1:23" ht="24.95" customHeight="1">
      <c r="A56" s="91"/>
      <c r="B56" s="98"/>
      <c r="C56" s="99"/>
      <c r="D56" s="100"/>
      <c r="E56" s="101"/>
      <c r="F56" s="102"/>
      <c r="G56" s="103"/>
      <c r="H56" s="104"/>
      <c r="I56" s="105"/>
      <c r="J56" s="106"/>
      <c r="K56" s="104"/>
      <c r="L56" s="105"/>
      <c r="M56" s="106"/>
      <c r="N56" s="110"/>
      <c r="O56" s="112"/>
      <c r="P56" s="90"/>
      <c r="Q56" s="65" t="s">
        <v>13</v>
      </c>
      <c r="R56" s="57" t="s">
        <v>32</v>
      </c>
      <c r="S56" s="14"/>
      <c r="U56" s="60"/>
    </row>
    <row r="57" spans="1:23" ht="24.95" customHeight="1">
      <c r="A57" s="91"/>
      <c r="B57" s="117"/>
      <c r="C57" s="118"/>
      <c r="D57" s="119"/>
      <c r="E57" s="120"/>
      <c r="F57" s="121"/>
      <c r="G57" s="122"/>
      <c r="H57" s="123"/>
      <c r="I57" s="124"/>
      <c r="J57" s="125"/>
      <c r="K57" s="123"/>
      <c r="L57" s="124"/>
      <c r="M57" s="125"/>
      <c r="N57" s="114"/>
      <c r="O57" s="115"/>
      <c r="P57" s="116"/>
      <c r="Q57" s="66" t="s">
        <v>13</v>
      </c>
      <c r="R57" s="59" t="s">
        <v>33</v>
      </c>
      <c r="S57" s="14"/>
      <c r="U57" s="60"/>
    </row>
    <row r="58" spans="1:23" ht="24.95" customHeight="1">
      <c r="A58" s="91">
        <v>7</v>
      </c>
      <c r="B58" s="98"/>
      <c r="C58" s="99"/>
      <c r="D58" s="100" t="str">
        <f>IFERROR(VLOOKUP(B58,$U$23:$W$69,2,FALSE),"")</f>
        <v/>
      </c>
      <c r="E58" s="101"/>
      <c r="F58" s="102"/>
      <c r="G58" s="103" t="str">
        <f>IFERROR(VLOOKUP(B58,$U$23:$W$69,3,FALSE),"")</f>
        <v/>
      </c>
      <c r="H58" s="104"/>
      <c r="I58" s="105"/>
      <c r="J58" s="106"/>
      <c r="K58" s="107"/>
      <c r="L58" s="108"/>
      <c r="M58" s="109"/>
      <c r="N58" s="110"/>
      <c r="O58" s="111"/>
      <c r="P58" s="89"/>
      <c r="Q58" s="65" t="s">
        <v>13</v>
      </c>
      <c r="R58" s="57" t="s">
        <v>31</v>
      </c>
      <c r="S58" s="14"/>
      <c r="U58" s="60"/>
    </row>
    <row r="59" spans="1:23" ht="24.95" customHeight="1">
      <c r="A59" s="91"/>
      <c r="B59" s="98"/>
      <c r="C59" s="99"/>
      <c r="D59" s="100"/>
      <c r="E59" s="101"/>
      <c r="F59" s="102"/>
      <c r="G59" s="103"/>
      <c r="H59" s="104"/>
      <c r="I59" s="105"/>
      <c r="J59" s="106"/>
      <c r="K59" s="104"/>
      <c r="L59" s="105"/>
      <c r="M59" s="106"/>
      <c r="N59" s="110"/>
      <c r="O59" s="112"/>
      <c r="P59" s="90"/>
      <c r="Q59" s="65" t="s">
        <v>13</v>
      </c>
      <c r="R59" s="57" t="s">
        <v>32</v>
      </c>
      <c r="S59" s="14"/>
      <c r="U59" s="60"/>
    </row>
    <row r="60" spans="1:23" ht="24.95" customHeight="1">
      <c r="A60" s="91"/>
      <c r="B60" s="117"/>
      <c r="C60" s="118"/>
      <c r="D60" s="119"/>
      <c r="E60" s="120"/>
      <c r="F60" s="121"/>
      <c r="G60" s="122"/>
      <c r="H60" s="123"/>
      <c r="I60" s="124"/>
      <c r="J60" s="125"/>
      <c r="K60" s="123"/>
      <c r="L60" s="124"/>
      <c r="M60" s="125"/>
      <c r="N60" s="114"/>
      <c r="O60" s="115"/>
      <c r="P60" s="116"/>
      <c r="Q60" s="66" t="s">
        <v>13</v>
      </c>
      <c r="R60" s="59" t="s">
        <v>33</v>
      </c>
      <c r="S60" s="14"/>
      <c r="U60" s="60"/>
    </row>
    <row r="61" spans="1:23" ht="24.95" customHeight="1">
      <c r="A61" s="91">
        <v>8</v>
      </c>
      <c r="B61" s="98"/>
      <c r="C61" s="99"/>
      <c r="D61" s="100" t="str">
        <f>IFERROR(VLOOKUP(B61,$U$23:$W$69,2,FALSE),"")</f>
        <v/>
      </c>
      <c r="E61" s="101"/>
      <c r="F61" s="102"/>
      <c r="G61" s="103" t="str">
        <f>IFERROR(VLOOKUP(B61,$U$23:$W$69,3,FALSE),"")</f>
        <v/>
      </c>
      <c r="H61" s="104"/>
      <c r="I61" s="105"/>
      <c r="J61" s="106"/>
      <c r="K61" s="107"/>
      <c r="L61" s="108"/>
      <c r="M61" s="109"/>
      <c r="N61" s="110"/>
      <c r="O61" s="111"/>
      <c r="P61" s="89"/>
      <c r="Q61" s="65" t="s">
        <v>13</v>
      </c>
      <c r="R61" s="57" t="s">
        <v>31</v>
      </c>
      <c r="S61" s="14"/>
      <c r="U61" s="60"/>
    </row>
    <row r="62" spans="1:23" ht="24.95" customHeight="1">
      <c r="A62" s="91"/>
      <c r="B62" s="98"/>
      <c r="C62" s="99"/>
      <c r="D62" s="100"/>
      <c r="E62" s="101"/>
      <c r="F62" s="102"/>
      <c r="G62" s="103"/>
      <c r="H62" s="104"/>
      <c r="I62" s="105"/>
      <c r="J62" s="106"/>
      <c r="K62" s="104"/>
      <c r="L62" s="105"/>
      <c r="M62" s="106"/>
      <c r="N62" s="110"/>
      <c r="O62" s="112"/>
      <c r="P62" s="90"/>
      <c r="Q62" s="65" t="s">
        <v>13</v>
      </c>
      <c r="R62" s="57" t="s">
        <v>32</v>
      </c>
      <c r="S62" s="14"/>
      <c r="U62" s="60"/>
    </row>
    <row r="63" spans="1:23" ht="24.95" customHeight="1">
      <c r="A63" s="91"/>
      <c r="B63" s="117"/>
      <c r="C63" s="118"/>
      <c r="D63" s="119"/>
      <c r="E63" s="120"/>
      <c r="F63" s="121"/>
      <c r="G63" s="122"/>
      <c r="H63" s="123"/>
      <c r="I63" s="124"/>
      <c r="J63" s="125"/>
      <c r="K63" s="123"/>
      <c r="L63" s="124"/>
      <c r="M63" s="125"/>
      <c r="N63" s="114"/>
      <c r="O63" s="115"/>
      <c r="P63" s="116"/>
      <c r="Q63" s="66" t="s">
        <v>13</v>
      </c>
      <c r="R63" s="59" t="s">
        <v>33</v>
      </c>
      <c r="S63" s="14"/>
      <c r="U63" s="60"/>
    </row>
    <row r="64" spans="1:23" ht="24.95" customHeight="1">
      <c r="A64" s="91">
        <v>9</v>
      </c>
      <c r="B64" s="98"/>
      <c r="C64" s="99"/>
      <c r="D64" s="100" t="str">
        <f>IFERROR(VLOOKUP(B64,$U$23:$W$69,2,FALSE),"")</f>
        <v/>
      </c>
      <c r="E64" s="101"/>
      <c r="F64" s="102"/>
      <c r="G64" s="103" t="str">
        <f>IFERROR(VLOOKUP(B64,$U$23:$W$69,3,FALSE),"")</f>
        <v/>
      </c>
      <c r="H64" s="104"/>
      <c r="I64" s="105"/>
      <c r="J64" s="106"/>
      <c r="K64" s="107"/>
      <c r="L64" s="108"/>
      <c r="M64" s="109"/>
      <c r="N64" s="110"/>
      <c r="O64" s="111"/>
      <c r="P64" s="89"/>
      <c r="Q64" s="65" t="s">
        <v>13</v>
      </c>
      <c r="R64" s="57" t="s">
        <v>31</v>
      </c>
      <c r="S64" s="14"/>
      <c r="U64" s="60"/>
    </row>
    <row r="65" spans="1:21" ht="24.95" customHeight="1">
      <c r="A65" s="91"/>
      <c r="B65" s="98"/>
      <c r="C65" s="99"/>
      <c r="D65" s="100"/>
      <c r="E65" s="101"/>
      <c r="F65" s="102"/>
      <c r="G65" s="103"/>
      <c r="H65" s="104"/>
      <c r="I65" s="105"/>
      <c r="J65" s="106"/>
      <c r="K65" s="104"/>
      <c r="L65" s="105"/>
      <c r="M65" s="106"/>
      <c r="N65" s="110"/>
      <c r="O65" s="112"/>
      <c r="P65" s="90"/>
      <c r="Q65" s="65" t="s">
        <v>13</v>
      </c>
      <c r="R65" s="57" t="s">
        <v>32</v>
      </c>
      <c r="S65" s="14"/>
      <c r="U65" s="60"/>
    </row>
    <row r="66" spans="1:21" ht="24.95" customHeight="1">
      <c r="A66" s="91"/>
      <c r="B66" s="117"/>
      <c r="C66" s="118"/>
      <c r="D66" s="119"/>
      <c r="E66" s="120"/>
      <c r="F66" s="121"/>
      <c r="G66" s="122"/>
      <c r="H66" s="123"/>
      <c r="I66" s="124"/>
      <c r="J66" s="125"/>
      <c r="K66" s="123"/>
      <c r="L66" s="124"/>
      <c r="M66" s="125"/>
      <c r="N66" s="114"/>
      <c r="O66" s="115"/>
      <c r="P66" s="116"/>
      <c r="Q66" s="66" t="s">
        <v>13</v>
      </c>
      <c r="R66" s="59" t="s">
        <v>33</v>
      </c>
      <c r="S66" s="14"/>
      <c r="U66" s="60"/>
    </row>
    <row r="67" spans="1:21" ht="24.95" customHeight="1">
      <c r="A67" s="91">
        <v>10</v>
      </c>
      <c r="B67" s="98"/>
      <c r="C67" s="99"/>
      <c r="D67" s="100" t="str">
        <f>IFERROR(VLOOKUP(B67,$U$23:$W$69,2,FALSE),"")</f>
        <v/>
      </c>
      <c r="E67" s="101"/>
      <c r="F67" s="102"/>
      <c r="G67" s="103" t="str">
        <f>IFERROR(VLOOKUP(B67,$U$23:$W$69,3,FALSE),"")</f>
        <v/>
      </c>
      <c r="H67" s="104"/>
      <c r="I67" s="105"/>
      <c r="J67" s="106"/>
      <c r="K67" s="107"/>
      <c r="L67" s="108"/>
      <c r="M67" s="109"/>
      <c r="N67" s="110"/>
      <c r="O67" s="111"/>
      <c r="P67" s="89"/>
      <c r="Q67" s="65" t="s">
        <v>13</v>
      </c>
      <c r="R67" s="57" t="s">
        <v>31</v>
      </c>
      <c r="S67" s="14"/>
      <c r="U67" s="60"/>
    </row>
    <row r="68" spans="1:21" ht="24.95" customHeight="1">
      <c r="A68" s="91"/>
      <c r="B68" s="98"/>
      <c r="C68" s="99"/>
      <c r="D68" s="100"/>
      <c r="E68" s="101"/>
      <c r="F68" s="102"/>
      <c r="G68" s="103"/>
      <c r="H68" s="104"/>
      <c r="I68" s="105"/>
      <c r="J68" s="106"/>
      <c r="K68" s="104"/>
      <c r="L68" s="105"/>
      <c r="M68" s="106"/>
      <c r="N68" s="110"/>
      <c r="O68" s="112"/>
      <c r="P68" s="90"/>
      <c r="Q68" s="65" t="s">
        <v>13</v>
      </c>
      <c r="R68" s="57" t="s">
        <v>32</v>
      </c>
      <c r="S68" s="14"/>
      <c r="U68" s="60"/>
    </row>
    <row r="69" spans="1:21" ht="24.95" customHeight="1">
      <c r="A69" s="91"/>
      <c r="B69" s="98"/>
      <c r="C69" s="99"/>
      <c r="D69" s="100"/>
      <c r="E69" s="101"/>
      <c r="F69" s="102"/>
      <c r="G69" s="103"/>
      <c r="H69" s="104"/>
      <c r="I69" s="105"/>
      <c r="J69" s="106"/>
      <c r="K69" s="104"/>
      <c r="L69" s="105"/>
      <c r="M69" s="106"/>
      <c r="N69" s="110"/>
      <c r="O69" s="112"/>
      <c r="P69" s="90"/>
      <c r="Q69" s="68" t="s">
        <v>13</v>
      </c>
      <c r="R69" s="69" t="s">
        <v>33</v>
      </c>
      <c r="S69" s="14"/>
      <c r="U69" s="60"/>
    </row>
    <row r="70" spans="1:21" ht="40.5" customHeight="1">
      <c r="A70" s="91"/>
      <c r="B70" s="92" t="s">
        <v>58</v>
      </c>
      <c r="C70" s="93"/>
      <c r="D70" s="70" t="s">
        <v>13</v>
      </c>
      <c r="E70" s="96" t="s">
        <v>80</v>
      </c>
      <c r="F70" s="96"/>
      <c r="G70" s="96"/>
      <c r="H70" s="96"/>
      <c r="I70" s="71"/>
      <c r="J70" s="70" t="s">
        <v>29</v>
      </c>
      <c r="K70" s="96" t="s">
        <v>82</v>
      </c>
      <c r="L70" s="96"/>
      <c r="M70" s="96"/>
      <c r="N70" s="96"/>
      <c r="O70" s="70" t="s">
        <v>29</v>
      </c>
      <c r="P70" s="72" t="s">
        <v>84</v>
      </c>
      <c r="Q70" s="73"/>
      <c r="R70" s="74"/>
      <c r="S70" s="14"/>
    </row>
    <row r="71" spans="1:21" ht="40.5" customHeight="1">
      <c r="A71" s="91"/>
      <c r="B71" s="94"/>
      <c r="C71" s="95"/>
      <c r="D71" s="75" t="s">
        <v>13</v>
      </c>
      <c r="E71" s="97" t="s">
        <v>81</v>
      </c>
      <c r="F71" s="97"/>
      <c r="G71" s="97"/>
      <c r="H71" s="97"/>
      <c r="I71" s="76"/>
      <c r="J71" s="75" t="s">
        <v>29</v>
      </c>
      <c r="K71" s="97" t="s">
        <v>83</v>
      </c>
      <c r="L71" s="97"/>
      <c r="M71" s="97"/>
      <c r="N71" s="97"/>
      <c r="O71" s="75" t="s">
        <v>13</v>
      </c>
      <c r="P71" s="77" t="s">
        <v>85</v>
      </c>
      <c r="Q71" s="78"/>
      <c r="R71" s="79"/>
      <c r="S71" s="14"/>
    </row>
    <row r="72" spans="1:21" ht="21" customHeight="1">
      <c r="A72" s="17"/>
      <c r="B72" s="113" t="s">
        <v>43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21"/>
    </row>
    <row r="73" spans="1:21" ht="5.25" customHeight="1"/>
    <row r="74" spans="1:21" ht="15" customHeight="1">
      <c r="A74" s="22" t="s">
        <v>0</v>
      </c>
    </row>
    <row r="75" spans="1:21" ht="24.95" customHeight="1">
      <c r="A75" s="88" t="s">
        <v>37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1:2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21" ht="5.2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1:21" ht="5.25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</sheetData>
  <sheetProtection sheet="1" objects="1" scenarios="1"/>
  <mergeCells count="145">
    <mergeCell ref="A3:S3"/>
    <mergeCell ref="A17:S17"/>
    <mergeCell ref="A18:K18"/>
    <mergeCell ref="Q19:R19"/>
    <mergeCell ref="B27:C28"/>
    <mergeCell ref="E27:R27"/>
    <mergeCell ref="E28:R28"/>
    <mergeCell ref="O6:S11"/>
    <mergeCell ref="B29:C30"/>
    <mergeCell ref="E29:H29"/>
    <mergeCell ref="K29:N29"/>
    <mergeCell ref="E30:H30"/>
    <mergeCell ref="K30:N30"/>
    <mergeCell ref="B23:C24"/>
    <mergeCell ref="D23:M24"/>
    <mergeCell ref="O23:R23"/>
    <mergeCell ref="O24:R24"/>
    <mergeCell ref="B25:C26"/>
    <mergeCell ref="D25:M25"/>
    <mergeCell ref="O25:R25"/>
    <mergeCell ref="D26:R26"/>
    <mergeCell ref="O33:R33"/>
    <mergeCell ref="O34:R34"/>
    <mergeCell ref="B36:C36"/>
    <mergeCell ref="D36:F36"/>
    <mergeCell ref="H36:J36"/>
    <mergeCell ref="K36:M36"/>
    <mergeCell ref="Q36:R36"/>
    <mergeCell ref="B31:C32"/>
    <mergeCell ref="E31:H31"/>
    <mergeCell ref="K31:N31"/>
    <mergeCell ref="E32:H32"/>
    <mergeCell ref="K32:N32"/>
    <mergeCell ref="B33:C34"/>
    <mergeCell ref="D33:D34"/>
    <mergeCell ref="E33:I34"/>
    <mergeCell ref="J33:J34"/>
    <mergeCell ref="K33:M34"/>
    <mergeCell ref="N37:N39"/>
    <mergeCell ref="O37:O39"/>
    <mergeCell ref="P37:P39"/>
    <mergeCell ref="A40:A42"/>
    <mergeCell ref="B40:C42"/>
    <mergeCell ref="D40:F42"/>
    <mergeCell ref="G40:G42"/>
    <mergeCell ref="H40:J42"/>
    <mergeCell ref="K40:M42"/>
    <mergeCell ref="N40:N42"/>
    <mergeCell ref="A37:A39"/>
    <mergeCell ref="B37:C39"/>
    <mergeCell ref="D37:F39"/>
    <mergeCell ref="G37:G39"/>
    <mergeCell ref="H37:J39"/>
    <mergeCell ref="K37:M39"/>
    <mergeCell ref="O40:O42"/>
    <mergeCell ref="P40:P42"/>
    <mergeCell ref="A43:A45"/>
    <mergeCell ref="B43:C45"/>
    <mergeCell ref="D43:F45"/>
    <mergeCell ref="G43:G45"/>
    <mergeCell ref="H43:J45"/>
    <mergeCell ref="K43:M45"/>
    <mergeCell ref="N43:N45"/>
    <mergeCell ref="O43:O45"/>
    <mergeCell ref="P43:P45"/>
    <mergeCell ref="A46:A48"/>
    <mergeCell ref="B46:C48"/>
    <mergeCell ref="D46:F48"/>
    <mergeCell ref="G46:G48"/>
    <mergeCell ref="H46:J48"/>
    <mergeCell ref="K46:M48"/>
    <mergeCell ref="N46:N48"/>
    <mergeCell ref="O46:O48"/>
    <mergeCell ref="P46:P48"/>
    <mergeCell ref="N49:N51"/>
    <mergeCell ref="O49:O51"/>
    <mergeCell ref="P49:P51"/>
    <mergeCell ref="A52:A54"/>
    <mergeCell ref="B52:C54"/>
    <mergeCell ref="D52:F54"/>
    <mergeCell ref="G52:G54"/>
    <mergeCell ref="H52:J54"/>
    <mergeCell ref="K52:M54"/>
    <mergeCell ref="N52:N54"/>
    <mergeCell ref="A49:A51"/>
    <mergeCell ref="B49:C51"/>
    <mergeCell ref="D49:F51"/>
    <mergeCell ref="G49:G51"/>
    <mergeCell ref="H49:J51"/>
    <mergeCell ref="K49:M51"/>
    <mergeCell ref="O52:O54"/>
    <mergeCell ref="P52:P54"/>
    <mergeCell ref="A55:A57"/>
    <mergeCell ref="B55:C57"/>
    <mergeCell ref="D55:F57"/>
    <mergeCell ref="G55:G57"/>
    <mergeCell ref="H55:J57"/>
    <mergeCell ref="K55:M57"/>
    <mergeCell ref="N55:N57"/>
    <mergeCell ref="O55:O57"/>
    <mergeCell ref="P55:P57"/>
    <mergeCell ref="A58:A60"/>
    <mergeCell ref="B58:C60"/>
    <mergeCell ref="D58:F60"/>
    <mergeCell ref="G58:G60"/>
    <mergeCell ref="H58:J60"/>
    <mergeCell ref="K58:M60"/>
    <mergeCell ref="N58:N60"/>
    <mergeCell ref="O58:O60"/>
    <mergeCell ref="P58:P60"/>
    <mergeCell ref="N61:N63"/>
    <mergeCell ref="O61:O63"/>
    <mergeCell ref="P61:P63"/>
    <mergeCell ref="A64:A66"/>
    <mergeCell ref="B64:C66"/>
    <mergeCell ref="D64:F66"/>
    <mergeCell ref="G64:G66"/>
    <mergeCell ref="H64:J66"/>
    <mergeCell ref="K64:M66"/>
    <mergeCell ref="N64:N66"/>
    <mergeCell ref="A61:A63"/>
    <mergeCell ref="B61:C63"/>
    <mergeCell ref="D61:F63"/>
    <mergeCell ref="G61:G63"/>
    <mergeCell ref="H61:J63"/>
    <mergeCell ref="K61:M63"/>
    <mergeCell ref="O64:O66"/>
    <mergeCell ref="P64:P66"/>
    <mergeCell ref="A75:S77"/>
    <mergeCell ref="P67:P69"/>
    <mergeCell ref="A70:A71"/>
    <mergeCell ref="B70:C71"/>
    <mergeCell ref="E70:H70"/>
    <mergeCell ref="K70:N70"/>
    <mergeCell ref="E71:H71"/>
    <mergeCell ref="K71:N71"/>
    <mergeCell ref="A67:A69"/>
    <mergeCell ref="B67:C69"/>
    <mergeCell ref="D67:F69"/>
    <mergeCell ref="G67:G69"/>
    <mergeCell ref="H67:J69"/>
    <mergeCell ref="K67:M69"/>
    <mergeCell ref="N67:N69"/>
    <mergeCell ref="O67:O69"/>
    <mergeCell ref="B72:R72"/>
  </mergeCells>
  <phoneticPr fontId="1"/>
  <dataValidations count="6">
    <dataValidation type="list" allowBlank="1" showInputMessage="1" showErrorMessage="1" sqref="D70:D71 J70:J71 O70:O71 D27:D32 J29:J32 O29:O32">
      <formula1>"☑,□"</formula1>
    </dataValidation>
    <dataValidation type="list" allowBlank="1" showInputMessage="1" showErrorMessage="1" sqref="Q37:Q69">
      <formula1>"□,☑"</formula1>
    </dataValidation>
    <dataValidation imeMode="halfAlpha" allowBlank="1" showInputMessage="1" showErrorMessage="1" sqref="P37 O37:O39 G40:G69"/>
    <dataValidation imeMode="off" allowBlank="1" showInputMessage="1" showErrorMessage="1" sqref="B40:C69 O40:O69 D25:M25 O33:R34 O23:R25"/>
    <dataValidation type="list" allowBlank="1" showInputMessage="1" showErrorMessage="1" sqref="N37:N69">
      <formula1>"-,女,男"</formula1>
    </dataValidation>
    <dataValidation imeMode="on" allowBlank="1" showInputMessage="1" showErrorMessage="1" sqref="P40:P69 H40:M69 D26:R26 E33:I34 K33:M34 D23:M24"/>
  </dataValidation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47" orientation="portrait" r:id="rId1"/>
  <headerFooter>
    <oddFooter>&amp;L&amp;"-,太字"&amp;16＜機構処理欄＞
　　　　　　　　　　　①受付：　　可　　/　　キャンセル待ち　　　　　　②複数コース申込：　　無　　/　有&amp;C&amp;"-,太字"&amp;16　　　　　　　　　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R6.オープンコース受講申込書 </vt:lpstr>
      <vt:lpstr>'R6.オープンコース受講申込書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R6年度受講申込書</dc:title>
  <dc:creator>高齢・障害・求職者雇用支援機構</dc:creator>
  <cp:lastModifiedBy>　</cp:lastModifiedBy>
  <cp:lastPrinted>2024-01-18T06:08:08Z</cp:lastPrinted>
  <dcterms:created xsi:type="dcterms:W3CDTF">2022-10-31T09:00:00Z</dcterms:created>
  <dcterms:modified xsi:type="dcterms:W3CDTF">2024-01-19T01:40:11Z</dcterms:modified>
</cp:coreProperties>
</file>