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65" windowWidth="18315" windowHeight="11025" tabRatio="845"/>
  </bookViews>
  <sheets>
    <sheet name="カリキュラム案（様式）" sheetId="60" r:id="rId1"/>
    <sheet name="カリキュラム案（作成例）" sheetId="62" r:id="rId2"/>
    <sheet name="令和6年度生産性向上支援訓練（131コース）カリキュラム" sheetId="63" state="hidden" r:id="rId3"/>
    <sheet name="ドロップダウンリスト" sheetId="61" state="hidden" r:id="rId4"/>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'カリキュラム案（作成例）'!$B$1:$Y$56</definedName>
    <definedName name="_xlnm.Print_Area" localSheetId="0">'カリキュラム案（様式）'!$B$1:$Y$58</definedName>
  </definedNames>
  <calcPr calcId="162913"/>
</workbook>
</file>

<file path=xl/calcChain.xml><?xml version="1.0" encoding="utf-8"?>
<calcChain xmlns="http://schemas.openxmlformats.org/spreadsheetml/2006/main">
  <c r="K1" i="63" l="1"/>
  <c r="G1" i="63"/>
  <c r="H1" i="63"/>
  <c r="I1" i="63" s="1"/>
  <c r="J1" i="63" s="1"/>
  <c r="I5" i="60"/>
  <c r="D31" i="60"/>
  <c r="D25" i="60"/>
  <c r="D19" i="60"/>
  <c r="F8" i="60"/>
  <c r="D13" i="60"/>
  <c r="C6" i="60"/>
  <c r="B5" i="60"/>
  <c r="C1" i="63" l="1"/>
  <c r="D1" i="63" s="1"/>
  <c r="E1" i="63" s="1"/>
  <c r="F1" i="63" s="1"/>
</calcChain>
</file>

<file path=xl/comments1.xml><?xml version="1.0" encoding="utf-8"?>
<comments xmlns="http://schemas.openxmlformats.org/spreadsheetml/2006/main">
  <authors>
    <author>作成者</author>
  </authors>
  <commentList>
    <comment ref="AA2" authorId="0" shapeId="0">
      <text>
        <r>
          <rPr>
            <b/>
            <sz val="18"/>
            <color indexed="10"/>
            <rFont val="MS P ゴシック"/>
            <family val="3"/>
            <charset val="128"/>
          </rPr>
          <t xml:space="preserve">カリキュラムモデル参照
</t>
        </r>
        <r>
          <rPr>
            <b/>
            <u/>
            <sz val="18"/>
            <color indexed="10"/>
            <rFont val="MS P ゴシック"/>
            <family val="3"/>
            <charset val="128"/>
          </rPr>
          <t>□（AA2のセル）</t>
        </r>
        <r>
          <rPr>
            <b/>
            <sz val="18"/>
            <color indexed="10"/>
            <rFont val="MS P ゴシック"/>
            <family val="3"/>
            <charset val="128"/>
          </rPr>
          <t xml:space="preserve">にカリキュラム番号を入力すると以下の内容が自動入力されます。
①分野
②小分類
③コース名
④コースのねらい
⑤「基本項目1～4」
データ元
「令和6年度生産性向上支援訓練（131コース）カリキュラム」シート
</t>
        </r>
        <r>
          <rPr>
            <b/>
            <sz val="18"/>
            <color indexed="81"/>
            <rFont val="MS P ゴシック"/>
            <family val="3"/>
            <charset val="128"/>
          </rPr>
          <t>ポリテクセンター千葉　生産性センター業務課</t>
        </r>
      </text>
    </comment>
    <comment ref="B5" authorId="0" shapeId="0">
      <text>
        <r>
          <rPr>
            <b/>
            <sz val="14"/>
            <color indexed="10"/>
            <rFont val="MS P ゴシック"/>
            <family val="3"/>
            <charset val="128"/>
          </rPr>
          <t>①分野
自動入力
（カリキュラム番号から）
※変更不可</t>
        </r>
      </text>
    </comment>
    <comment ref="I5" authorId="0" shapeId="0">
      <text>
        <r>
          <rPr>
            <b/>
            <sz val="12"/>
            <color indexed="10"/>
            <rFont val="ＭＳ Ｐゴシック"/>
            <family val="3"/>
            <charset val="128"/>
          </rPr>
          <t>③コース名
自動入力
※変更不可</t>
        </r>
      </text>
    </comment>
    <comment ref="C6" authorId="0" shapeId="0">
      <text>
        <r>
          <rPr>
            <b/>
            <sz val="14"/>
            <color indexed="10"/>
            <rFont val="MS P ゴシック"/>
            <family val="3"/>
            <charset val="128"/>
          </rPr>
          <t>②小分類
自動入力
（カリキュラム番号から）
※変更不可</t>
        </r>
      </text>
    </comment>
    <comment ref="F8" authorId="0" shapeId="0">
      <text>
        <r>
          <rPr>
            <b/>
            <sz val="12"/>
            <color indexed="10"/>
            <rFont val="ＭＳ Ｐゴシック"/>
            <family val="3"/>
            <charset val="128"/>
          </rPr>
          <t>④コースのねらい
自動入力
※変更不可</t>
        </r>
      </text>
    </comment>
    <comment ref="C12" authorId="0" shapeId="0">
      <text>
        <r>
          <rPr>
            <b/>
            <sz val="12"/>
            <color indexed="10"/>
            <rFont val="ＭＳ Ｐゴシック"/>
            <family val="3"/>
            <charset val="128"/>
          </rPr>
          <t>⑤「基本項目」
自動入力
※変更不可
（行数、スペース等はカリキュラムに応じて変更してください。）</t>
        </r>
      </text>
    </comment>
    <comment ref="L12" authorId="0" shapeId="0">
      <text>
        <r>
          <rPr>
            <b/>
            <sz val="12"/>
            <color indexed="81"/>
            <rFont val="ＭＳ Ｐゴシック"/>
            <family val="3"/>
            <charset val="128"/>
          </rPr>
          <t>カリキュラムモデルに記載された内容を踏まえ、入力してください。</t>
        </r>
      </text>
    </comment>
    <comment ref="F37" authorId="0" shapeId="0">
      <text>
        <r>
          <rPr>
            <sz val="12"/>
            <color indexed="81"/>
            <rFont val="ＭＳ Ｐゴシック"/>
            <family val="3"/>
            <charset val="128"/>
          </rPr>
          <t>演習を基本項目の中で実施する場合は、当該欄に特出ししなくても良いですが、その場合は、主な内容欄に【演習あり】等、演習を行うことがわかるように記載してください。</t>
        </r>
      </text>
    </comment>
    <comment ref="F40" authorId="0" shapeId="0">
      <text>
        <r>
          <rPr>
            <b/>
            <sz val="12"/>
            <color indexed="81"/>
            <rFont val="ＭＳ Ｐゴシック"/>
            <family val="3"/>
            <charset val="128"/>
          </rPr>
          <t xml:space="preserve">６時間の訓練を実施する場合、応用・実践要素は設定できません。
</t>
        </r>
        <r>
          <rPr>
            <sz val="12"/>
            <color indexed="81"/>
            <rFont val="ＭＳ Ｐゴシック"/>
            <family val="3"/>
            <charset val="128"/>
          </rPr>
          <t>７時間以上の訓練を実施する場合、事業主等の希望に応じて、総訓練時間の概ね３割以内を目安に設定することが可能です。</t>
        </r>
      </text>
    </comment>
    <comment ref="B46" authorId="0" shapeId="0">
      <text>
        <r>
          <rPr>
            <sz val="12"/>
            <color indexed="81"/>
            <rFont val="MS P ゴシック"/>
            <family val="3"/>
            <charset val="128"/>
          </rPr>
          <t>カリキュラムモデルに記載された内容を踏まえ、仕上がり像や工夫した点を記入してください。</t>
        </r>
      </text>
    </comment>
    <comment ref="B51" authorId="0" shapeId="0">
      <text>
        <r>
          <rPr>
            <sz val="12"/>
            <color indexed="81"/>
            <rFont val="MS P ゴシック"/>
            <family val="3"/>
            <charset val="128"/>
          </rPr>
          <t>上記「カリキュラム作成のポイント」に加え、オンラインで実施する際の取り組みを記入してください。
※同時双方向通信による訓練コースの実施機関登録を希望しない申請者は記入不要（行削除可）</t>
        </r>
      </text>
    </comment>
  </commentList>
</comments>
</file>

<file path=xl/comments2.xml><?xml version="1.0" encoding="utf-8"?>
<comments xmlns="http://schemas.openxmlformats.org/spreadsheetml/2006/main">
  <authors>
    <author>作成者</author>
  </authors>
  <commentList>
    <comment ref="AA2" authorId="0" shapeId="0">
      <text>
        <r>
          <rPr>
            <b/>
            <sz val="18"/>
            <color indexed="10"/>
            <rFont val="MS P ゴシック"/>
            <family val="3"/>
            <charset val="128"/>
          </rPr>
          <t xml:space="preserve">カリキュラムモデル参照
</t>
        </r>
        <r>
          <rPr>
            <b/>
            <u/>
            <sz val="18"/>
            <color indexed="10"/>
            <rFont val="MS P ゴシック"/>
            <family val="3"/>
            <charset val="128"/>
          </rPr>
          <t>□（AA2のセル）</t>
        </r>
        <r>
          <rPr>
            <b/>
            <sz val="18"/>
            <color indexed="10"/>
            <rFont val="MS P ゴシック"/>
            <family val="3"/>
            <charset val="128"/>
          </rPr>
          <t xml:space="preserve">にカリキュラム番号を入力すると以下の内容が自動入力されます。
①分野
②小分類
③コース名
④コースのねらい
⑤「基本項目1～4」
データ元
「令和6年度生産性向上支援訓練（131コース）カリキュラム」シート
</t>
        </r>
        <r>
          <rPr>
            <b/>
            <sz val="18"/>
            <color indexed="81"/>
            <rFont val="MS P ゴシック"/>
            <family val="3"/>
            <charset val="128"/>
          </rPr>
          <t>ポリテクセンター千葉　生産性センター業務課</t>
        </r>
      </text>
    </comment>
  </commentList>
</comments>
</file>

<file path=xl/sharedStrings.xml><?xml version="1.0" encoding="utf-8"?>
<sst xmlns="http://schemas.openxmlformats.org/spreadsheetml/2006/main" count="1436" uniqueCount="1085">
  <si>
    <t>役割の変化への対応</t>
    <rPh sb="0" eb="2">
      <t>ヤクワリ</t>
    </rPh>
    <rPh sb="3" eb="5">
      <t>ヘンカ</t>
    </rPh>
    <rPh sb="7" eb="9">
      <t>タイオウ</t>
    </rPh>
    <phoneticPr fontId="1"/>
  </si>
  <si>
    <t>技能・ノウハウ継承</t>
    <rPh sb="0" eb="2">
      <t>ギノウ</t>
    </rPh>
    <rPh sb="7" eb="9">
      <t>ケイショウ</t>
    </rPh>
    <phoneticPr fontId="1"/>
  </si>
  <si>
    <t>システム導入</t>
    <rPh sb="4" eb="6">
      <t>ドウニュウ</t>
    </rPh>
    <phoneticPr fontId="1"/>
  </si>
  <si>
    <t>ワープロソフト活用</t>
    <rPh sb="7" eb="9">
      <t>カツヨウ</t>
    </rPh>
    <phoneticPr fontId="1"/>
  </si>
  <si>
    <t>データベースソフト活用</t>
    <rPh sb="9" eb="11">
      <t>カツヨウ</t>
    </rPh>
    <phoneticPr fontId="1"/>
  </si>
  <si>
    <t>表計算ソフト活用</t>
    <rPh sb="0" eb="3">
      <t>ヒョウケイサン</t>
    </rPh>
    <rPh sb="6" eb="8">
      <t>カツヨウ</t>
    </rPh>
    <phoneticPr fontId="1"/>
  </si>
  <si>
    <t>プレゼンテーションソフト活用</t>
    <rPh sb="12" eb="14">
      <t>カツヨウ</t>
    </rPh>
    <phoneticPr fontId="1"/>
  </si>
  <si>
    <t>インターネット活用</t>
    <rPh sb="7" eb="9">
      <t>カツヨウ</t>
    </rPh>
    <phoneticPr fontId="1"/>
  </si>
  <si>
    <t>セキュリティ対策</t>
    <rPh sb="6" eb="8">
      <t>タイサク</t>
    </rPh>
    <phoneticPr fontId="1"/>
  </si>
  <si>
    <t>ネットワーク活用</t>
    <rPh sb="6" eb="8">
      <t>カツヨウ</t>
    </rPh>
    <phoneticPr fontId="1"/>
  </si>
  <si>
    <t>カリキュラム案</t>
    <rPh sb="6" eb="7">
      <t>アン</t>
    </rPh>
    <phoneticPr fontId="1"/>
  </si>
  <si>
    <t>実施機関名：</t>
    <rPh sb="0" eb="2">
      <t>ジッシ</t>
    </rPh>
    <rPh sb="2" eb="4">
      <t>キカン</t>
    </rPh>
    <phoneticPr fontId="1"/>
  </si>
  <si>
    <t>コースのねらい</t>
    <phoneticPr fontId="8"/>
  </si>
  <si>
    <t>　</t>
    <phoneticPr fontId="8"/>
  </si>
  <si>
    <t>「基本項目」</t>
    <rPh sb="1" eb="3">
      <t>キホン</t>
    </rPh>
    <rPh sb="3" eb="5">
      <t>コウモク</t>
    </rPh>
    <phoneticPr fontId="8"/>
  </si>
  <si>
    <t>「主な内容」</t>
    <rPh sb="1" eb="2">
      <t>オモ</t>
    </rPh>
    <rPh sb="3" eb="5">
      <t>ナイヨウ</t>
    </rPh>
    <phoneticPr fontId="8"/>
  </si>
  <si>
    <t>訓練時間
（Ｈ）</t>
    <rPh sb="0" eb="2">
      <t>クンレン</t>
    </rPh>
    <rPh sb="2" eb="4">
      <t>ジカン</t>
    </rPh>
    <phoneticPr fontId="8"/>
  </si>
  <si>
    <t>講義内容</t>
    <rPh sb="0" eb="2">
      <t>コウギ</t>
    </rPh>
    <rPh sb="2" eb="4">
      <t>ナイヨウ</t>
    </rPh>
    <phoneticPr fontId="1"/>
  </si>
  <si>
    <t>（１）</t>
    <phoneticPr fontId="8"/>
  </si>
  <si>
    <t>（２）</t>
    <phoneticPr fontId="1"/>
  </si>
  <si>
    <t>（３）</t>
    <phoneticPr fontId="1"/>
  </si>
  <si>
    <t>（２）</t>
    <phoneticPr fontId="8"/>
  </si>
  <si>
    <t>（３）</t>
    <phoneticPr fontId="8"/>
  </si>
  <si>
    <t>演　習</t>
    <rPh sb="0" eb="1">
      <t>エン</t>
    </rPh>
    <rPh sb="2" eb="3">
      <t>シュウ</t>
    </rPh>
    <phoneticPr fontId="8"/>
  </si>
  <si>
    <t>応用・実践要素</t>
    <rPh sb="0" eb="2">
      <t>オウヨウ</t>
    </rPh>
    <rPh sb="3" eb="5">
      <t>ジッセン</t>
    </rPh>
    <rPh sb="5" eb="7">
      <t>ヨウソ</t>
    </rPh>
    <phoneticPr fontId="8"/>
  </si>
  <si>
    <t>合計時間</t>
    <rPh sb="0" eb="2">
      <t>ゴウケイ</t>
    </rPh>
    <rPh sb="2" eb="4">
      <t>ジカン</t>
    </rPh>
    <phoneticPr fontId="1"/>
  </si>
  <si>
    <t>カリキュラム作成のポイント</t>
    <rPh sb="6" eb="8">
      <t>サクセイ</t>
    </rPh>
    <phoneticPr fontId="1"/>
  </si>
  <si>
    <t>オンラインカリキュラム作成のポイント</t>
    <rPh sb="11" eb="13">
      <t>サクセイ</t>
    </rPh>
    <phoneticPr fontId="1"/>
  </si>
  <si>
    <t>　備考</t>
    <rPh sb="1" eb="3">
      <t>ビコウ</t>
    </rPh>
    <phoneticPr fontId="1"/>
  </si>
  <si>
    <t>訓練目的</t>
    <rPh sb="0" eb="2">
      <t>クンレン</t>
    </rPh>
    <rPh sb="2" eb="4">
      <t>モクテキ</t>
    </rPh>
    <phoneticPr fontId="22"/>
  </si>
  <si>
    <t>訓練分野</t>
    <phoneticPr fontId="22"/>
  </si>
  <si>
    <t>訓練分類</t>
    <rPh sb="0" eb="2">
      <t>クンレン</t>
    </rPh>
    <rPh sb="2" eb="4">
      <t>ブンルイ</t>
    </rPh>
    <phoneticPr fontId="8"/>
  </si>
  <si>
    <t>コースのねらい</t>
    <phoneticPr fontId="1"/>
  </si>
  <si>
    <t>層</t>
    <rPh sb="0" eb="1">
      <t>ソウ</t>
    </rPh>
    <phoneticPr fontId="1"/>
  </si>
  <si>
    <t>Ａ．生産・業務プロセスの改善</t>
    <rPh sb="2" eb="4">
      <t>セイサン</t>
    </rPh>
    <rPh sb="5" eb="7">
      <t>ギョウム</t>
    </rPh>
    <rPh sb="12" eb="14">
      <t>カイゼン</t>
    </rPh>
    <phoneticPr fontId="23"/>
  </si>
  <si>
    <t>Ａ．生産管理</t>
    <phoneticPr fontId="23"/>
  </si>
  <si>
    <t>生産・開発計画</t>
    <rPh sb="0" eb="2">
      <t>セイサン</t>
    </rPh>
    <rPh sb="3" eb="5">
      <t>カイハツ</t>
    </rPh>
    <rPh sb="5" eb="7">
      <t>ケイカク</t>
    </rPh>
    <phoneticPr fontId="21"/>
  </si>
  <si>
    <t>生産方式を理解し、生産性向上のために現状分析と改善活動ができる知識、技能を習得する。</t>
    <rPh sb="0" eb="2">
      <t>セイサン</t>
    </rPh>
    <rPh sb="2" eb="4">
      <t>ホウシキ</t>
    </rPh>
    <rPh sb="5" eb="7">
      <t>リカイ</t>
    </rPh>
    <rPh sb="9" eb="12">
      <t>セイサンセイ</t>
    </rPh>
    <rPh sb="12" eb="14">
      <t>コウジョウ</t>
    </rPh>
    <rPh sb="18" eb="20">
      <t>ゲンジョウ</t>
    </rPh>
    <rPh sb="20" eb="22">
      <t>ブンセキ</t>
    </rPh>
    <rPh sb="23" eb="25">
      <t>カイゼン</t>
    </rPh>
    <rPh sb="25" eb="27">
      <t>カツドウ</t>
    </rPh>
    <rPh sb="31" eb="33">
      <t>チシキ</t>
    </rPh>
    <rPh sb="34" eb="36">
      <t>ギノウ</t>
    </rPh>
    <rPh sb="37" eb="39">
      <t>シュウトク</t>
    </rPh>
    <phoneticPr fontId="12"/>
  </si>
  <si>
    <t>初任</t>
    <rPh sb="0" eb="2">
      <t>ショニン</t>
    </rPh>
    <phoneticPr fontId="1"/>
  </si>
  <si>
    <t>Ｂ．横断的課題</t>
    <rPh sb="2" eb="5">
      <t>オウダンテキ</t>
    </rPh>
    <rPh sb="5" eb="7">
      <t>カダイ</t>
    </rPh>
    <phoneticPr fontId="23"/>
  </si>
  <si>
    <t>Ａ．品質保証・管理</t>
    <phoneticPr fontId="23"/>
  </si>
  <si>
    <t>工程管理</t>
    <rPh sb="0" eb="2">
      <t>コウテイ</t>
    </rPh>
    <rPh sb="2" eb="4">
      <t>カンリ</t>
    </rPh>
    <phoneticPr fontId="21"/>
  </si>
  <si>
    <t>生産管理を理解し、生産現場の問題を発見、解決できる知識、技能を習得する。</t>
    <rPh sb="0" eb="2">
      <t>セイサン</t>
    </rPh>
    <rPh sb="2" eb="4">
      <t>カンリ</t>
    </rPh>
    <rPh sb="5" eb="7">
      <t>リカイ</t>
    </rPh>
    <rPh sb="9" eb="11">
      <t>セイサン</t>
    </rPh>
    <rPh sb="11" eb="13">
      <t>ゲンバ</t>
    </rPh>
    <rPh sb="14" eb="16">
      <t>モンダイ</t>
    </rPh>
    <rPh sb="17" eb="19">
      <t>ハッケン</t>
    </rPh>
    <rPh sb="20" eb="22">
      <t>カイケツ</t>
    </rPh>
    <rPh sb="25" eb="27">
      <t>チシキ</t>
    </rPh>
    <rPh sb="28" eb="30">
      <t>ギノウ</t>
    </rPh>
    <rPh sb="31" eb="33">
      <t>シュウトク</t>
    </rPh>
    <phoneticPr fontId="12"/>
  </si>
  <si>
    <t>中堅</t>
    <rPh sb="0" eb="2">
      <t>チュウケン</t>
    </rPh>
    <phoneticPr fontId="1"/>
  </si>
  <si>
    <t>Ｃ．売上げ増加</t>
    <rPh sb="2" eb="4">
      <t>ウリア</t>
    </rPh>
    <rPh sb="5" eb="7">
      <t>ゾウカ</t>
    </rPh>
    <phoneticPr fontId="23"/>
  </si>
  <si>
    <t>Ａ．流通・物流</t>
    <phoneticPr fontId="23"/>
  </si>
  <si>
    <t>管理手法</t>
    <rPh sb="0" eb="2">
      <t>カンリ</t>
    </rPh>
    <rPh sb="2" eb="4">
      <t>シュホウ</t>
    </rPh>
    <phoneticPr fontId="21"/>
  </si>
  <si>
    <t>生産システムを活用した生産性最大化や納期遵守など、生産性向上・最適化をめざして、生産計画、加工計画、作業計画などを実行するためのものづくり生産工程改善等の手法と潜在化している現状の生産システムの問題点を把握し改善・検証する手法を習得する。</t>
    <rPh sb="0" eb="2">
      <t>セイサン</t>
    </rPh>
    <rPh sb="7" eb="9">
      <t>カツヨウ</t>
    </rPh>
    <rPh sb="11" eb="14">
      <t>セイサンセイ</t>
    </rPh>
    <rPh sb="14" eb="17">
      <t>サイダイカ</t>
    </rPh>
    <rPh sb="18" eb="20">
      <t>ノウキ</t>
    </rPh>
    <rPh sb="20" eb="22">
      <t>ジュンシュ</t>
    </rPh>
    <rPh sb="25" eb="28">
      <t>セイサンセイ</t>
    </rPh>
    <rPh sb="28" eb="30">
      <t>コウジョウ</t>
    </rPh>
    <rPh sb="31" eb="34">
      <t>サイテキカ</t>
    </rPh>
    <rPh sb="40" eb="42">
      <t>セイサン</t>
    </rPh>
    <rPh sb="42" eb="44">
      <t>ケイカク</t>
    </rPh>
    <rPh sb="45" eb="47">
      <t>カコウ</t>
    </rPh>
    <rPh sb="47" eb="49">
      <t>ケイカク</t>
    </rPh>
    <rPh sb="50" eb="52">
      <t>サギョウ</t>
    </rPh>
    <rPh sb="52" eb="54">
      <t>ケイカク</t>
    </rPh>
    <rPh sb="57" eb="59">
      <t>ジッコウ</t>
    </rPh>
    <rPh sb="69" eb="71">
      <t>セイサン</t>
    </rPh>
    <rPh sb="71" eb="73">
      <t>コウテイ</t>
    </rPh>
    <rPh sb="73" eb="75">
      <t>カイゼン</t>
    </rPh>
    <rPh sb="75" eb="76">
      <t>トウ</t>
    </rPh>
    <rPh sb="77" eb="79">
      <t>シュホウ</t>
    </rPh>
    <rPh sb="80" eb="83">
      <t>センザイカ</t>
    </rPh>
    <rPh sb="87" eb="89">
      <t>ゲンジョウ</t>
    </rPh>
    <rPh sb="90" eb="92">
      <t>セイサン</t>
    </rPh>
    <rPh sb="97" eb="100">
      <t>モンダイテン</t>
    </rPh>
    <rPh sb="101" eb="103">
      <t>ハアク</t>
    </rPh>
    <rPh sb="104" eb="106">
      <t>カイゼン</t>
    </rPh>
    <rPh sb="107" eb="109">
      <t>ケンショウ</t>
    </rPh>
    <rPh sb="111" eb="113">
      <t>シュホウ</t>
    </rPh>
    <rPh sb="114" eb="116">
      <t>シュウトク</t>
    </rPh>
    <phoneticPr fontId="12"/>
  </si>
  <si>
    <t>管理者</t>
    <rPh sb="0" eb="3">
      <t>カンリシャ</t>
    </rPh>
    <phoneticPr fontId="1"/>
  </si>
  <si>
    <t>Ｄ．ＩＴ業務改善</t>
    <rPh sb="4" eb="6">
      <t>ギョウム</t>
    </rPh>
    <rPh sb="6" eb="8">
      <t>カイゼン</t>
    </rPh>
    <phoneticPr fontId="1"/>
  </si>
  <si>
    <t>Ａ．バックオフィス</t>
    <phoneticPr fontId="23"/>
  </si>
  <si>
    <t>原価管理</t>
    <rPh sb="0" eb="2">
      <t>ゲンカ</t>
    </rPh>
    <rPh sb="2" eb="4">
      <t>カンリ</t>
    </rPh>
    <phoneticPr fontId="21"/>
  </si>
  <si>
    <t>多品種少量化や短納期化など、顧客の多様なニーズに適した生産計画の策定を目指して、工程管理に必要な視点、生産計画・統制への柔軟な取り組み方について理解し、自社の納期管理を見直していくためのポイントを習得する。</t>
    <rPh sb="0" eb="3">
      <t>タヒンシュ</t>
    </rPh>
    <rPh sb="3" eb="6">
      <t>ショウリョウカ</t>
    </rPh>
    <rPh sb="7" eb="11">
      <t>タンノウキカ</t>
    </rPh>
    <rPh sb="14" eb="16">
      <t>コキャク</t>
    </rPh>
    <rPh sb="17" eb="19">
      <t>タヨウ</t>
    </rPh>
    <rPh sb="24" eb="25">
      <t>テキ</t>
    </rPh>
    <rPh sb="27" eb="29">
      <t>セイサン</t>
    </rPh>
    <rPh sb="29" eb="31">
      <t>ケイカク</t>
    </rPh>
    <rPh sb="32" eb="34">
      <t>サクテイ</t>
    </rPh>
    <rPh sb="35" eb="37">
      <t>メザ</t>
    </rPh>
    <rPh sb="40" eb="42">
      <t>コウテイ</t>
    </rPh>
    <rPh sb="42" eb="44">
      <t>カンリ</t>
    </rPh>
    <rPh sb="45" eb="47">
      <t>ヒツヨウ</t>
    </rPh>
    <rPh sb="48" eb="50">
      <t>シテン</t>
    </rPh>
    <rPh sb="51" eb="53">
      <t>セイサン</t>
    </rPh>
    <rPh sb="53" eb="55">
      <t>ケイカク</t>
    </rPh>
    <rPh sb="56" eb="58">
      <t>トウセイ</t>
    </rPh>
    <rPh sb="60" eb="62">
      <t>ジュウナン</t>
    </rPh>
    <rPh sb="63" eb="64">
      <t>ト</t>
    </rPh>
    <rPh sb="65" eb="66">
      <t>ク</t>
    </rPh>
    <rPh sb="67" eb="68">
      <t>カタ</t>
    </rPh>
    <rPh sb="72" eb="74">
      <t>リカイ</t>
    </rPh>
    <rPh sb="76" eb="78">
      <t>ジシャ</t>
    </rPh>
    <rPh sb="79" eb="81">
      <t>ノウキ</t>
    </rPh>
    <rPh sb="81" eb="83">
      <t>カンリ</t>
    </rPh>
    <rPh sb="84" eb="86">
      <t>ミナオ</t>
    </rPh>
    <rPh sb="98" eb="100">
      <t>シュウトク</t>
    </rPh>
    <phoneticPr fontId="12"/>
  </si>
  <si>
    <t>中高年齢</t>
    <rPh sb="0" eb="2">
      <t>チュウコウ</t>
    </rPh>
    <rPh sb="2" eb="4">
      <t>ネンレイ</t>
    </rPh>
    <phoneticPr fontId="1"/>
  </si>
  <si>
    <t>Ｂ．組織マネジメント</t>
    <phoneticPr fontId="23"/>
  </si>
  <si>
    <t>製品出荷・在庫管理</t>
    <rPh sb="0" eb="2">
      <t>セイヒン</t>
    </rPh>
    <rPh sb="2" eb="4">
      <t>シュッカ</t>
    </rPh>
    <rPh sb="5" eb="7">
      <t>ザイコ</t>
    </rPh>
    <rPh sb="7" eb="9">
      <t>カンリ</t>
    </rPh>
    <phoneticPr fontId="21"/>
  </si>
  <si>
    <t>サービス現場におけるＩＥ（Industrial Engineering）に関する管理についての知識と技能を習得する。</t>
    <rPh sb="4" eb="6">
      <t>ゲンバ</t>
    </rPh>
    <rPh sb="37" eb="38">
      <t>カン</t>
    </rPh>
    <rPh sb="40" eb="42">
      <t>カンリ</t>
    </rPh>
    <rPh sb="47" eb="49">
      <t>チシキ</t>
    </rPh>
    <rPh sb="50" eb="52">
      <t>ギノウ</t>
    </rPh>
    <rPh sb="53" eb="55">
      <t>シュウトク</t>
    </rPh>
    <phoneticPr fontId="12"/>
  </si>
  <si>
    <t>初級者</t>
    <rPh sb="0" eb="3">
      <t>ショキュウシャ</t>
    </rPh>
    <phoneticPr fontId="1"/>
  </si>
  <si>
    <t>Ｂ．生涯キャリア形成</t>
    <rPh sb="2" eb="4">
      <t>ショウガイ</t>
    </rPh>
    <rPh sb="8" eb="10">
      <t>ケイセイ</t>
    </rPh>
    <phoneticPr fontId="23"/>
  </si>
  <si>
    <t>購買・原材料在庫管理・払出</t>
    <rPh sb="0" eb="2">
      <t>コウバイ</t>
    </rPh>
    <rPh sb="3" eb="6">
      <t>ゲンザイリョウ</t>
    </rPh>
    <rPh sb="6" eb="8">
      <t>ザイコ</t>
    </rPh>
    <rPh sb="8" eb="10">
      <t>カンリ</t>
    </rPh>
    <rPh sb="11" eb="13">
      <t>ハライダシ</t>
    </rPh>
    <phoneticPr fontId="21"/>
  </si>
  <si>
    <t>低コスト化と生産性向上を目指して、原価管理をコスト（費用削減）と生産性（業務効率向上）の２軸で捉え、企業収益向上のポイントを習得する。</t>
    <rPh sb="0" eb="1">
      <t>テイ</t>
    </rPh>
    <rPh sb="4" eb="5">
      <t>カ</t>
    </rPh>
    <rPh sb="6" eb="9">
      <t>セイサンセイ</t>
    </rPh>
    <rPh sb="9" eb="11">
      <t>コウジョウ</t>
    </rPh>
    <rPh sb="12" eb="14">
      <t>メザ</t>
    </rPh>
    <rPh sb="17" eb="19">
      <t>ゲンカ</t>
    </rPh>
    <rPh sb="19" eb="21">
      <t>カンリ</t>
    </rPh>
    <rPh sb="26" eb="28">
      <t>ヒヨウ</t>
    </rPh>
    <rPh sb="28" eb="30">
      <t>サクゲン</t>
    </rPh>
    <rPh sb="32" eb="35">
      <t>セイサンセイ</t>
    </rPh>
    <rPh sb="36" eb="38">
      <t>ギョウム</t>
    </rPh>
    <rPh sb="38" eb="40">
      <t>コウリツ</t>
    </rPh>
    <rPh sb="40" eb="42">
      <t>コウジョウ</t>
    </rPh>
    <rPh sb="45" eb="46">
      <t>ジク</t>
    </rPh>
    <rPh sb="47" eb="48">
      <t>トラ</t>
    </rPh>
    <rPh sb="50" eb="52">
      <t>キギョウ</t>
    </rPh>
    <rPh sb="52" eb="54">
      <t>シュウエキ</t>
    </rPh>
    <rPh sb="54" eb="56">
      <t>コウジョウ</t>
    </rPh>
    <rPh sb="62" eb="64">
      <t>シュウトク</t>
    </rPh>
    <phoneticPr fontId="12"/>
  </si>
  <si>
    <t>中級者</t>
    <rPh sb="0" eb="3">
      <t>チュウキュウシャ</t>
    </rPh>
    <phoneticPr fontId="1"/>
  </si>
  <si>
    <t>Ｃ．営業・販売</t>
    <phoneticPr fontId="23"/>
  </si>
  <si>
    <t>品質保証・管理手法</t>
    <rPh sb="0" eb="2">
      <t>ヒンシツ</t>
    </rPh>
    <rPh sb="2" eb="4">
      <t>ホショウ</t>
    </rPh>
    <rPh sb="5" eb="7">
      <t>カンリ</t>
    </rPh>
    <rPh sb="7" eb="9">
      <t>シュホウ</t>
    </rPh>
    <phoneticPr fontId="21"/>
  </si>
  <si>
    <t>在庫管理システムを活用した在庫削減をめざして、在庫管理業務の意義と役割を理解し、在庫管理システムを正常に機能させるために在庫管理制度を維持する方法や他の管理システムの計画情報との連動について習得する。</t>
    <rPh sb="0" eb="2">
      <t>ザイコ</t>
    </rPh>
    <rPh sb="2" eb="4">
      <t>カンリ</t>
    </rPh>
    <rPh sb="9" eb="11">
      <t>カツヨウ</t>
    </rPh>
    <rPh sb="13" eb="15">
      <t>ザイコ</t>
    </rPh>
    <rPh sb="15" eb="17">
      <t>サクゲン</t>
    </rPh>
    <rPh sb="23" eb="25">
      <t>ザイコ</t>
    </rPh>
    <rPh sb="25" eb="27">
      <t>カンリ</t>
    </rPh>
    <rPh sb="27" eb="29">
      <t>ギョウム</t>
    </rPh>
    <rPh sb="30" eb="32">
      <t>イギ</t>
    </rPh>
    <rPh sb="33" eb="35">
      <t>ヤクワリ</t>
    </rPh>
    <rPh sb="36" eb="38">
      <t>リカイ</t>
    </rPh>
    <rPh sb="40" eb="42">
      <t>ザイコ</t>
    </rPh>
    <rPh sb="42" eb="44">
      <t>カンリ</t>
    </rPh>
    <rPh sb="49" eb="51">
      <t>セイジョウ</t>
    </rPh>
    <rPh sb="52" eb="54">
      <t>キノウ</t>
    </rPh>
    <rPh sb="60" eb="62">
      <t>ザイコ</t>
    </rPh>
    <rPh sb="62" eb="64">
      <t>カンリ</t>
    </rPh>
    <rPh sb="64" eb="66">
      <t>セイド</t>
    </rPh>
    <rPh sb="67" eb="69">
      <t>イジ</t>
    </rPh>
    <rPh sb="71" eb="73">
      <t>ホウホウ</t>
    </rPh>
    <rPh sb="74" eb="75">
      <t>ホカ</t>
    </rPh>
    <rPh sb="76" eb="78">
      <t>カンリ</t>
    </rPh>
    <rPh sb="83" eb="85">
      <t>ケイカク</t>
    </rPh>
    <rPh sb="85" eb="87">
      <t>ジョウホウ</t>
    </rPh>
    <rPh sb="89" eb="91">
      <t>レンドウ</t>
    </rPh>
    <rPh sb="95" eb="97">
      <t>シュウトク</t>
    </rPh>
    <phoneticPr fontId="12"/>
  </si>
  <si>
    <t>上級者</t>
    <rPh sb="0" eb="3">
      <t>ジョウキュウシャ</t>
    </rPh>
    <phoneticPr fontId="1"/>
  </si>
  <si>
    <t>Ｃ．マーケティング</t>
    <phoneticPr fontId="23"/>
  </si>
  <si>
    <t>流通・物流</t>
    <rPh sb="0" eb="2">
      <t>リュウツウ</t>
    </rPh>
    <rPh sb="3" eb="5">
      <t>ブツリュウ</t>
    </rPh>
    <phoneticPr fontId="21"/>
  </si>
  <si>
    <t>製品の価格と売上に直結する購買・仕入れ業務の重要性とコストの関係を理解し、購買・仕入れ活動におけるコスト削減に必要な知識・技能を習得する。</t>
    <rPh sb="0" eb="2">
      <t>セイヒン</t>
    </rPh>
    <rPh sb="3" eb="5">
      <t>カカク</t>
    </rPh>
    <rPh sb="6" eb="8">
      <t>ウリアゲ</t>
    </rPh>
    <rPh sb="9" eb="11">
      <t>チョッケツ</t>
    </rPh>
    <rPh sb="13" eb="15">
      <t>コウバイ</t>
    </rPh>
    <rPh sb="16" eb="18">
      <t>シイ</t>
    </rPh>
    <rPh sb="19" eb="21">
      <t>ギョウム</t>
    </rPh>
    <rPh sb="22" eb="25">
      <t>ジュウヨウセイ</t>
    </rPh>
    <rPh sb="30" eb="32">
      <t>カンケイ</t>
    </rPh>
    <rPh sb="33" eb="35">
      <t>リカイ</t>
    </rPh>
    <rPh sb="37" eb="39">
      <t>コウバイ</t>
    </rPh>
    <rPh sb="40" eb="42">
      <t>シイ</t>
    </rPh>
    <rPh sb="43" eb="45">
      <t>カツドウ</t>
    </rPh>
    <rPh sb="52" eb="54">
      <t>サクゲン</t>
    </rPh>
    <rPh sb="55" eb="57">
      <t>ヒツヨウ</t>
    </rPh>
    <rPh sb="58" eb="60">
      <t>チシキ</t>
    </rPh>
    <rPh sb="61" eb="63">
      <t>ギノウ</t>
    </rPh>
    <rPh sb="64" eb="66">
      <t>シュウトク</t>
    </rPh>
    <phoneticPr fontId="12"/>
  </si>
  <si>
    <t>Ｃ．企画・価格</t>
    <phoneticPr fontId="23"/>
  </si>
  <si>
    <t>クラウド・IoT導入</t>
    <rPh sb="8" eb="10">
      <t>ドウニュウ</t>
    </rPh>
    <phoneticPr fontId="21"/>
  </si>
  <si>
    <t>POS（Point of sale）システムのメリットを理解し、販売管理、販売戦略に活用できる知識・技能を習得する。</t>
    <rPh sb="28" eb="30">
      <t>リカイ</t>
    </rPh>
    <rPh sb="32" eb="34">
      <t>ハンバイ</t>
    </rPh>
    <rPh sb="34" eb="36">
      <t>カンリ</t>
    </rPh>
    <rPh sb="37" eb="39">
      <t>ハンバイ</t>
    </rPh>
    <rPh sb="39" eb="41">
      <t>センリャク</t>
    </rPh>
    <rPh sb="42" eb="44">
      <t>カツヨウ</t>
    </rPh>
    <rPh sb="47" eb="49">
      <t>チシキ</t>
    </rPh>
    <rPh sb="50" eb="52">
      <t>ギノウ</t>
    </rPh>
    <rPh sb="53" eb="55">
      <t>シュウトク</t>
    </rPh>
    <phoneticPr fontId="12"/>
  </si>
  <si>
    <t>Ｃ．プロモーション</t>
    <phoneticPr fontId="23"/>
  </si>
  <si>
    <t>品質管理の考え方を理解し、ＱＣ７つ道具を使って課題への対処ができる知識と技能を習得する。</t>
    <rPh sb="0" eb="2">
      <t>ヒンシツ</t>
    </rPh>
    <rPh sb="2" eb="4">
      <t>カンリ</t>
    </rPh>
    <rPh sb="5" eb="6">
      <t>カンガ</t>
    </rPh>
    <rPh sb="7" eb="8">
      <t>カタ</t>
    </rPh>
    <rPh sb="9" eb="11">
      <t>リカイ</t>
    </rPh>
    <rPh sb="17" eb="19">
      <t>ドウグ</t>
    </rPh>
    <rPh sb="20" eb="21">
      <t>ツカ</t>
    </rPh>
    <rPh sb="23" eb="25">
      <t>カダイ</t>
    </rPh>
    <rPh sb="27" eb="29">
      <t>タイショ</t>
    </rPh>
    <rPh sb="33" eb="35">
      <t>チシキ</t>
    </rPh>
    <rPh sb="36" eb="38">
      <t>ギノウ</t>
    </rPh>
    <rPh sb="39" eb="41">
      <t>シュウトク</t>
    </rPh>
    <phoneticPr fontId="12"/>
  </si>
  <si>
    <t>Ｄ．ネットワーク</t>
    <phoneticPr fontId="1"/>
  </si>
  <si>
    <t>新技術活用</t>
    <rPh sb="0" eb="5">
      <t>シンギジュツカツヨウ</t>
    </rPh>
    <phoneticPr fontId="1"/>
  </si>
  <si>
    <t>品質管理の考え方を理解し、不良・クレームゼロを実践するために必要な知識と技能を習得する。</t>
    <rPh sb="0" eb="2">
      <t>ヒンシツ</t>
    </rPh>
    <rPh sb="2" eb="4">
      <t>カンリ</t>
    </rPh>
    <rPh sb="5" eb="6">
      <t>カンガ</t>
    </rPh>
    <rPh sb="7" eb="8">
      <t>カタ</t>
    </rPh>
    <rPh sb="9" eb="11">
      <t>リカイ</t>
    </rPh>
    <rPh sb="13" eb="15">
      <t>フリョウ</t>
    </rPh>
    <rPh sb="23" eb="25">
      <t>ジッセン</t>
    </rPh>
    <rPh sb="30" eb="32">
      <t>ヒツヨウ</t>
    </rPh>
    <rPh sb="33" eb="35">
      <t>チシキ</t>
    </rPh>
    <rPh sb="36" eb="38">
      <t>ギノウ</t>
    </rPh>
    <rPh sb="39" eb="41">
      <t>シュウトク</t>
    </rPh>
    <phoneticPr fontId="12"/>
  </si>
  <si>
    <t>Ｄ．データ活用</t>
    <rPh sb="5" eb="7">
      <t>カツヨウ</t>
    </rPh>
    <phoneticPr fontId="1"/>
  </si>
  <si>
    <t>財務管理</t>
    <rPh sb="0" eb="2">
      <t>ザイム</t>
    </rPh>
    <rPh sb="2" eb="4">
      <t>カンリ</t>
    </rPh>
    <phoneticPr fontId="21"/>
  </si>
  <si>
    <t>物流のアウトソーシングの実態を理解し、３ＰＬ（third - party logistics）とＳＣＭ（Supply Chain Management）との関連についての知識と技能を習得する。</t>
    <rPh sb="0" eb="2">
      <t>ブツリュウ</t>
    </rPh>
    <rPh sb="12" eb="14">
      <t>ジッタイ</t>
    </rPh>
    <rPh sb="15" eb="17">
      <t>リカイ</t>
    </rPh>
    <rPh sb="78" eb="80">
      <t>カンレン</t>
    </rPh>
    <rPh sb="85" eb="87">
      <t>チシキ</t>
    </rPh>
    <rPh sb="88" eb="90">
      <t>ギノウ</t>
    </rPh>
    <rPh sb="91" eb="93">
      <t>シュウトク</t>
    </rPh>
    <phoneticPr fontId="12"/>
  </si>
  <si>
    <t>Ｄ．情報発信</t>
    <rPh sb="2" eb="6">
      <t>ジョウホウハッシン</t>
    </rPh>
    <phoneticPr fontId="1"/>
  </si>
  <si>
    <t>経営戦略</t>
    <rPh sb="0" eb="2">
      <t>ケイエイ</t>
    </rPh>
    <rPh sb="2" eb="4">
      <t>センリャク</t>
    </rPh>
    <phoneticPr fontId="21"/>
  </si>
  <si>
    <t>宅配と通販の関係及び物流のＩＴ化の進展、関連する情報技術を知り、流通物流ネットワークの構築について提案することができる知識と技能を習得する。</t>
    <rPh sb="0" eb="2">
      <t>タクハイ</t>
    </rPh>
    <rPh sb="3" eb="5">
      <t>ツウハン</t>
    </rPh>
    <rPh sb="6" eb="8">
      <t>カンケイ</t>
    </rPh>
    <rPh sb="8" eb="9">
      <t>オヨ</t>
    </rPh>
    <rPh sb="10" eb="12">
      <t>ブツリュウ</t>
    </rPh>
    <rPh sb="15" eb="16">
      <t>カ</t>
    </rPh>
    <rPh sb="17" eb="19">
      <t>シンテン</t>
    </rPh>
    <rPh sb="20" eb="22">
      <t>カンレン</t>
    </rPh>
    <rPh sb="24" eb="26">
      <t>ジョウホウ</t>
    </rPh>
    <rPh sb="26" eb="28">
      <t>ギジュツ</t>
    </rPh>
    <rPh sb="29" eb="30">
      <t>シ</t>
    </rPh>
    <rPh sb="32" eb="34">
      <t>リュウツウ</t>
    </rPh>
    <rPh sb="34" eb="36">
      <t>ブツリュウ</t>
    </rPh>
    <rPh sb="43" eb="45">
      <t>コウチク</t>
    </rPh>
    <rPh sb="49" eb="51">
      <t>テイアン</t>
    </rPh>
    <rPh sb="59" eb="61">
      <t>チシキ</t>
    </rPh>
    <rPh sb="62" eb="64">
      <t>ギノウ</t>
    </rPh>
    <rPh sb="65" eb="67">
      <t>シュウトク</t>
    </rPh>
    <phoneticPr fontId="12"/>
  </si>
  <si>
    <t>Ｄ．倫理・セキュリティ</t>
    <rPh sb="2" eb="4">
      <t>リンリ</t>
    </rPh>
    <phoneticPr fontId="1"/>
  </si>
  <si>
    <t>リスクマネジメント</t>
    <phoneticPr fontId="1"/>
  </si>
  <si>
    <t>流通システムとその進め方及び新たな流通システムの事例を知り、流通システム設計を進めるための知識と技能を習得する。</t>
    <rPh sb="0" eb="2">
      <t>リュウツウ</t>
    </rPh>
    <rPh sb="9" eb="10">
      <t>スス</t>
    </rPh>
    <rPh sb="11" eb="12">
      <t>カタ</t>
    </rPh>
    <rPh sb="12" eb="13">
      <t>オヨ</t>
    </rPh>
    <rPh sb="14" eb="15">
      <t>アラ</t>
    </rPh>
    <rPh sb="17" eb="19">
      <t>リュウツウ</t>
    </rPh>
    <rPh sb="24" eb="26">
      <t>ジレイ</t>
    </rPh>
    <rPh sb="27" eb="28">
      <t>シ</t>
    </rPh>
    <rPh sb="30" eb="32">
      <t>リュウツウ</t>
    </rPh>
    <rPh sb="36" eb="38">
      <t>セッケイ</t>
    </rPh>
    <rPh sb="39" eb="40">
      <t>スス</t>
    </rPh>
    <rPh sb="45" eb="47">
      <t>チシキ</t>
    </rPh>
    <rPh sb="48" eb="50">
      <t>ギノウ</t>
    </rPh>
    <rPh sb="51" eb="53">
      <t>シュウトク</t>
    </rPh>
    <phoneticPr fontId="12"/>
  </si>
  <si>
    <t>ナレッジマネジメント</t>
    <phoneticPr fontId="1"/>
  </si>
  <si>
    <t>物流の生産性向上とコスト管理を理解し、物流システムの設計に関する知識・技能を習得する。</t>
    <rPh sb="0" eb="2">
      <t>ブツリュウ</t>
    </rPh>
    <rPh sb="3" eb="6">
      <t>セイサンセイ</t>
    </rPh>
    <rPh sb="6" eb="8">
      <t>コウジョウ</t>
    </rPh>
    <rPh sb="12" eb="14">
      <t>カンリ</t>
    </rPh>
    <rPh sb="15" eb="17">
      <t>リカイ</t>
    </rPh>
    <rPh sb="19" eb="21">
      <t>ブツリュウ</t>
    </rPh>
    <rPh sb="26" eb="28">
      <t>セッケイ</t>
    </rPh>
    <rPh sb="29" eb="30">
      <t>カン</t>
    </rPh>
    <rPh sb="32" eb="34">
      <t>チシキ</t>
    </rPh>
    <rPh sb="35" eb="37">
      <t>ギノウ</t>
    </rPh>
    <rPh sb="38" eb="40">
      <t>シュウトク</t>
    </rPh>
    <phoneticPr fontId="12"/>
  </si>
  <si>
    <t>組織力強化</t>
    <rPh sb="0" eb="3">
      <t>ソシキリョク</t>
    </rPh>
    <rPh sb="3" eb="5">
      <t>キョウカ</t>
    </rPh>
    <phoneticPr fontId="21"/>
  </si>
  <si>
    <t>サービス業の経営上の特質を知り、卸売業・サービス業の販売戦略を構築できる知識・技能を習得する。</t>
    <rPh sb="4" eb="5">
      <t>ギョウ</t>
    </rPh>
    <rPh sb="6" eb="8">
      <t>ケイエイ</t>
    </rPh>
    <rPh sb="8" eb="9">
      <t>ジョウ</t>
    </rPh>
    <rPh sb="10" eb="12">
      <t>トクシツ</t>
    </rPh>
    <rPh sb="13" eb="14">
      <t>シ</t>
    </rPh>
    <rPh sb="16" eb="19">
      <t>オロシウリギョウ</t>
    </rPh>
    <rPh sb="24" eb="25">
      <t>ギョウ</t>
    </rPh>
    <rPh sb="26" eb="28">
      <t>ハンバイ</t>
    </rPh>
    <rPh sb="28" eb="30">
      <t>センリャク</t>
    </rPh>
    <rPh sb="31" eb="33">
      <t>コウチク</t>
    </rPh>
    <rPh sb="36" eb="38">
      <t>チシキ</t>
    </rPh>
    <rPh sb="39" eb="41">
      <t>ギノウ</t>
    </rPh>
    <rPh sb="42" eb="44">
      <t>シュウトク</t>
    </rPh>
    <phoneticPr fontId="12"/>
  </si>
  <si>
    <t>サプライチェーン・マネジメントの概要及び現状と将来展望を知り、サプライチェーン・マネジメント経営手法についての知識と技能を習得する。</t>
    <rPh sb="16" eb="18">
      <t>ガイヨウ</t>
    </rPh>
    <rPh sb="18" eb="19">
      <t>オヨ</t>
    </rPh>
    <rPh sb="20" eb="22">
      <t>ゲンジョウ</t>
    </rPh>
    <rPh sb="23" eb="25">
      <t>ショウライ</t>
    </rPh>
    <rPh sb="25" eb="27">
      <t>テンボウ</t>
    </rPh>
    <rPh sb="28" eb="29">
      <t>シ</t>
    </rPh>
    <rPh sb="46" eb="48">
      <t>ケイエイ</t>
    </rPh>
    <rPh sb="48" eb="50">
      <t>シュホウ</t>
    </rPh>
    <rPh sb="55" eb="57">
      <t>チシキ</t>
    </rPh>
    <rPh sb="58" eb="60">
      <t>ギノウ</t>
    </rPh>
    <rPh sb="61" eb="63">
      <t>シュウトク</t>
    </rPh>
    <phoneticPr fontId="12"/>
  </si>
  <si>
    <t>クラウドに関する基本的な知識、サービス及び利用方法を理解し、クラウドを活用した業務展開の企画提案の知識と技能を習得する。</t>
    <rPh sb="5" eb="6">
      <t>カン</t>
    </rPh>
    <rPh sb="8" eb="11">
      <t>キホンテキ</t>
    </rPh>
    <rPh sb="12" eb="14">
      <t>チシキ</t>
    </rPh>
    <rPh sb="19" eb="20">
      <t>オヨ</t>
    </rPh>
    <rPh sb="21" eb="23">
      <t>リヨウ</t>
    </rPh>
    <rPh sb="23" eb="25">
      <t>ホウホウ</t>
    </rPh>
    <rPh sb="26" eb="28">
      <t>リカイ</t>
    </rPh>
    <rPh sb="35" eb="37">
      <t>カツヨウ</t>
    </rPh>
    <rPh sb="39" eb="41">
      <t>ギョウム</t>
    </rPh>
    <rPh sb="41" eb="43">
      <t>テンカイ</t>
    </rPh>
    <rPh sb="44" eb="46">
      <t>キカク</t>
    </rPh>
    <rPh sb="46" eb="48">
      <t>テイアン</t>
    </rPh>
    <rPh sb="49" eb="51">
      <t>チシキ</t>
    </rPh>
    <rPh sb="52" eb="54">
      <t>ギノウ</t>
    </rPh>
    <rPh sb="55" eb="57">
      <t>シュウトク</t>
    </rPh>
    <phoneticPr fontId="12"/>
  </si>
  <si>
    <t>顧客拡大</t>
    <rPh sb="0" eb="2">
      <t>コキャク</t>
    </rPh>
    <rPh sb="2" eb="4">
      <t>カクダイ</t>
    </rPh>
    <phoneticPr fontId="21"/>
  </si>
  <si>
    <t>IoTに関する基本的な知識、技能・技術を理解し、IoTを活用したビジネス展開手法を習得する。</t>
    <rPh sb="4" eb="5">
      <t>カン</t>
    </rPh>
    <rPh sb="7" eb="10">
      <t>キホンテキ</t>
    </rPh>
    <rPh sb="11" eb="13">
      <t>チシキ</t>
    </rPh>
    <rPh sb="14" eb="16">
      <t>ギノウ</t>
    </rPh>
    <rPh sb="17" eb="19">
      <t>ギジュツ</t>
    </rPh>
    <rPh sb="20" eb="22">
      <t>リカイ</t>
    </rPh>
    <rPh sb="28" eb="30">
      <t>カツヨウ</t>
    </rPh>
    <rPh sb="36" eb="38">
      <t>テンカイ</t>
    </rPh>
    <rPh sb="38" eb="40">
      <t>シュホウ</t>
    </rPh>
    <rPh sb="41" eb="43">
      <t>シュウトク</t>
    </rPh>
    <phoneticPr fontId="12"/>
  </si>
  <si>
    <t>顧客情報</t>
    <rPh sb="0" eb="2">
      <t>コキャク</t>
    </rPh>
    <rPh sb="2" eb="4">
      <t>ジョウホウ</t>
    </rPh>
    <phoneticPr fontId="21"/>
  </si>
  <si>
    <t>クラウドに関する知識、技能・技術を理解し、クラウドを活用したシステム導入に係わる知識を習得する。</t>
    <rPh sb="5" eb="6">
      <t>カン</t>
    </rPh>
    <rPh sb="8" eb="10">
      <t>チシキ</t>
    </rPh>
    <rPh sb="11" eb="13">
      <t>ギノウ</t>
    </rPh>
    <rPh sb="14" eb="16">
      <t>ギジュツ</t>
    </rPh>
    <rPh sb="17" eb="19">
      <t>リカイ</t>
    </rPh>
    <rPh sb="26" eb="28">
      <t>カツヨウ</t>
    </rPh>
    <rPh sb="34" eb="36">
      <t>ドウニュウ</t>
    </rPh>
    <rPh sb="37" eb="38">
      <t>カカ</t>
    </rPh>
    <rPh sb="40" eb="42">
      <t>チシキ</t>
    </rPh>
    <rPh sb="43" eb="45">
      <t>シュウトク</t>
    </rPh>
    <phoneticPr fontId="12"/>
  </si>
  <si>
    <t>概論</t>
    <rPh sb="0" eb="2">
      <t>ガイロン</t>
    </rPh>
    <phoneticPr fontId="21"/>
  </si>
  <si>
    <t>情報セキュリティ対策の適正化を目指して、ＩｏＴ導入の有用性及び情報セキュリティに関するリスク及びセキュリティチェック等の必要な対策についての知識及び技術を習得する。</t>
    <rPh sb="0" eb="2">
      <t>ジョウホウ</t>
    </rPh>
    <rPh sb="8" eb="10">
      <t>タイサク</t>
    </rPh>
    <rPh sb="11" eb="14">
      <t>テキセイカ</t>
    </rPh>
    <rPh sb="15" eb="17">
      <t>メザ</t>
    </rPh>
    <rPh sb="23" eb="25">
      <t>ドウニュウ</t>
    </rPh>
    <rPh sb="26" eb="29">
      <t>ユウヨウセイ</t>
    </rPh>
    <rPh sb="29" eb="30">
      <t>オヨ</t>
    </rPh>
    <rPh sb="31" eb="33">
      <t>ジョウホウ</t>
    </rPh>
    <rPh sb="40" eb="41">
      <t>カン</t>
    </rPh>
    <rPh sb="46" eb="47">
      <t>オヨ</t>
    </rPh>
    <rPh sb="58" eb="59">
      <t>トウ</t>
    </rPh>
    <rPh sb="60" eb="62">
      <t>ヒツヨウ</t>
    </rPh>
    <rPh sb="63" eb="65">
      <t>タイサク</t>
    </rPh>
    <rPh sb="70" eb="72">
      <t>チシキ</t>
    </rPh>
    <rPh sb="72" eb="73">
      <t>オヨ</t>
    </rPh>
    <rPh sb="74" eb="76">
      <t>ギジュツ</t>
    </rPh>
    <rPh sb="77" eb="79">
      <t>シュウトク</t>
    </rPh>
    <phoneticPr fontId="12"/>
  </si>
  <si>
    <t>サービス･商品開発</t>
    <rPh sb="5" eb="7">
      <t>ショウヒン</t>
    </rPh>
    <rPh sb="7" eb="9">
      <t>カイハツ</t>
    </rPh>
    <phoneticPr fontId="21"/>
  </si>
  <si>
    <t>自社におけるＩｏＴを活用したビジネスの展開をめざして、ＩｏＴやビッグデータ活用の進展によるビジネス環境の変化や動向を理解し、ＩｏＴビジネスを具体的に検討するためのポイントを習得する。</t>
    <rPh sb="0" eb="2">
      <t>ジシャ</t>
    </rPh>
    <rPh sb="10" eb="12">
      <t>カツヨウ</t>
    </rPh>
    <rPh sb="19" eb="21">
      <t>テンカイ</t>
    </rPh>
    <rPh sb="37" eb="39">
      <t>カツヨウ</t>
    </rPh>
    <rPh sb="40" eb="42">
      <t>シンテン</t>
    </rPh>
    <rPh sb="49" eb="51">
      <t>カンキョウ</t>
    </rPh>
    <rPh sb="52" eb="54">
      <t>ヘンカ</t>
    </rPh>
    <rPh sb="55" eb="57">
      <t>ドウコウ</t>
    </rPh>
    <rPh sb="58" eb="60">
      <t>リカイ</t>
    </rPh>
    <rPh sb="70" eb="73">
      <t>グタイテキ</t>
    </rPh>
    <rPh sb="74" eb="76">
      <t>ケントウ</t>
    </rPh>
    <rPh sb="86" eb="88">
      <t>シュウトク</t>
    </rPh>
    <phoneticPr fontId="12"/>
  </si>
  <si>
    <t>販売促進</t>
    <rPh sb="0" eb="2">
      <t>ハンバイ</t>
    </rPh>
    <rPh sb="2" eb="4">
      <t>ソクシン</t>
    </rPh>
    <phoneticPr fontId="21"/>
  </si>
  <si>
    <t>企業における個人情報の活用と保護の両立をめざして、個人情報保護法について理解し、セキュリティ技術に関する知識・技能を習得する。</t>
    <rPh sb="0" eb="2">
      <t>キギョウ</t>
    </rPh>
    <rPh sb="6" eb="8">
      <t>コジン</t>
    </rPh>
    <rPh sb="8" eb="10">
      <t>ジョウホウ</t>
    </rPh>
    <rPh sb="11" eb="13">
      <t>カツヨウ</t>
    </rPh>
    <rPh sb="14" eb="16">
      <t>ホゴ</t>
    </rPh>
    <rPh sb="17" eb="19">
      <t>リョウリツ</t>
    </rPh>
    <rPh sb="25" eb="27">
      <t>コジン</t>
    </rPh>
    <rPh sb="27" eb="29">
      <t>ジョウホウ</t>
    </rPh>
    <rPh sb="29" eb="32">
      <t>ホゴホウ</t>
    </rPh>
    <rPh sb="36" eb="38">
      <t>リカイ</t>
    </rPh>
    <rPh sb="46" eb="48">
      <t>ギジュツ</t>
    </rPh>
    <rPh sb="49" eb="50">
      <t>カン</t>
    </rPh>
    <rPh sb="52" eb="54">
      <t>チシキ</t>
    </rPh>
    <rPh sb="55" eb="57">
      <t>ギノウ</t>
    </rPh>
    <rPh sb="58" eb="60">
      <t>シュウトク</t>
    </rPh>
    <phoneticPr fontId="12"/>
  </si>
  <si>
    <t>ナレッジマネジメントの重要性を理解し、ナレッジを収集、活用できる知識、技能を習得する。</t>
    <rPh sb="11" eb="14">
      <t>ジュウヨウセイ</t>
    </rPh>
    <rPh sb="15" eb="17">
      <t>リカイ</t>
    </rPh>
    <rPh sb="24" eb="26">
      <t>シュウシュウ</t>
    </rPh>
    <rPh sb="27" eb="29">
      <t>カツヨウ</t>
    </rPh>
    <rPh sb="32" eb="34">
      <t>チシキ</t>
    </rPh>
    <rPh sb="35" eb="37">
      <t>ギノウ</t>
    </rPh>
    <rPh sb="38" eb="40">
      <t>シュウトク</t>
    </rPh>
    <phoneticPr fontId="12"/>
  </si>
  <si>
    <t>知的財産権（著作権、特許・実用新案法）を理解し、知的財産上のトラブルの可能性を察知、対処できる知識、技能を習得する。</t>
    <rPh sb="0" eb="2">
      <t>チテキ</t>
    </rPh>
    <rPh sb="2" eb="5">
      <t>ザイサンケン</t>
    </rPh>
    <rPh sb="6" eb="9">
      <t>チョサクケン</t>
    </rPh>
    <rPh sb="10" eb="12">
      <t>トッキョ</t>
    </rPh>
    <rPh sb="13" eb="15">
      <t>ジツヨウ</t>
    </rPh>
    <rPh sb="15" eb="17">
      <t>シンアン</t>
    </rPh>
    <rPh sb="17" eb="18">
      <t>ホウ</t>
    </rPh>
    <rPh sb="20" eb="22">
      <t>リカイ</t>
    </rPh>
    <rPh sb="24" eb="26">
      <t>チテキ</t>
    </rPh>
    <rPh sb="26" eb="28">
      <t>ザイサン</t>
    </rPh>
    <rPh sb="28" eb="29">
      <t>ジョウ</t>
    </rPh>
    <rPh sb="35" eb="38">
      <t>カノウセイ</t>
    </rPh>
    <rPh sb="39" eb="41">
      <t>サッチ</t>
    </rPh>
    <rPh sb="42" eb="44">
      <t>タイショ</t>
    </rPh>
    <rPh sb="47" eb="49">
      <t>チシキ</t>
    </rPh>
    <rPh sb="50" eb="52">
      <t>ギノウ</t>
    </rPh>
    <rPh sb="53" eb="55">
      <t>シュウトク</t>
    </rPh>
    <phoneticPr fontId="12"/>
  </si>
  <si>
    <t>知的財産権（意匠法、商標法、不正競争防止法等）を理解し、知的財産上のトラブルの可能性を察知、対処できる知識、技能を習得する。</t>
    <rPh sb="0" eb="2">
      <t>チテキ</t>
    </rPh>
    <rPh sb="2" eb="5">
      <t>ザイサンケン</t>
    </rPh>
    <rPh sb="6" eb="9">
      <t>イショウホウ</t>
    </rPh>
    <rPh sb="10" eb="13">
      <t>ショウヒョウホウ</t>
    </rPh>
    <rPh sb="14" eb="21">
      <t>フセイキョウソウボウシホウ</t>
    </rPh>
    <rPh sb="21" eb="22">
      <t>トウ</t>
    </rPh>
    <rPh sb="24" eb="26">
      <t>リカイ</t>
    </rPh>
    <rPh sb="28" eb="30">
      <t>チテキ</t>
    </rPh>
    <rPh sb="30" eb="32">
      <t>ザイサン</t>
    </rPh>
    <rPh sb="32" eb="33">
      <t>ジョウ</t>
    </rPh>
    <rPh sb="39" eb="42">
      <t>カノウセイ</t>
    </rPh>
    <rPh sb="43" eb="45">
      <t>サッチ</t>
    </rPh>
    <rPh sb="46" eb="48">
      <t>タイショ</t>
    </rPh>
    <rPh sb="51" eb="53">
      <t>チシキ</t>
    </rPh>
    <rPh sb="54" eb="56">
      <t>ギノウ</t>
    </rPh>
    <rPh sb="57" eb="59">
      <t>シュウトク</t>
    </rPh>
    <phoneticPr fontId="12"/>
  </si>
  <si>
    <t>マーケティングの本質とマーケティング志向の営業活動を理解し、自社の商品又はサービスの価値を提供するに当たってのマーケティング志向の営業活動について、分析し、改善策の検討方法などを習得する。</t>
    <rPh sb="8" eb="10">
      <t>ホンシツ</t>
    </rPh>
    <rPh sb="18" eb="20">
      <t>シコウ</t>
    </rPh>
    <rPh sb="21" eb="23">
      <t>エイギョウ</t>
    </rPh>
    <rPh sb="23" eb="25">
      <t>カツドウ</t>
    </rPh>
    <rPh sb="26" eb="28">
      <t>リカイ</t>
    </rPh>
    <rPh sb="30" eb="32">
      <t>ジシャ</t>
    </rPh>
    <rPh sb="33" eb="35">
      <t>ショウヒン</t>
    </rPh>
    <rPh sb="35" eb="36">
      <t>マタ</t>
    </rPh>
    <rPh sb="42" eb="44">
      <t>カチ</t>
    </rPh>
    <rPh sb="45" eb="47">
      <t>テイキョウ</t>
    </rPh>
    <rPh sb="50" eb="51">
      <t>ア</t>
    </rPh>
    <rPh sb="62" eb="64">
      <t>シコウ</t>
    </rPh>
    <rPh sb="65" eb="67">
      <t>エイギョウ</t>
    </rPh>
    <rPh sb="67" eb="69">
      <t>カツドウ</t>
    </rPh>
    <rPh sb="74" eb="76">
      <t>ブンセキ</t>
    </rPh>
    <rPh sb="78" eb="81">
      <t>カイゼンサク</t>
    </rPh>
    <rPh sb="82" eb="84">
      <t>ケントウ</t>
    </rPh>
    <rPh sb="84" eb="86">
      <t>ホウホウ</t>
    </rPh>
    <rPh sb="89" eb="91">
      <t>シュウトク</t>
    </rPh>
    <phoneticPr fontId="12"/>
  </si>
  <si>
    <t>統計的データの解析法と活用方法、コンセプトメイキングの方法を理解し、各種エビデンスに基づく、営業企画書作成方法を習得する。</t>
    <rPh sb="0" eb="3">
      <t>トウケイテキ</t>
    </rPh>
    <rPh sb="7" eb="10">
      <t>カイセキホウ</t>
    </rPh>
    <rPh sb="11" eb="13">
      <t>カツヨウ</t>
    </rPh>
    <rPh sb="13" eb="15">
      <t>ホウホウ</t>
    </rPh>
    <rPh sb="27" eb="29">
      <t>ホウホウ</t>
    </rPh>
    <rPh sb="30" eb="32">
      <t>リカイ</t>
    </rPh>
    <rPh sb="34" eb="36">
      <t>カクシュ</t>
    </rPh>
    <rPh sb="42" eb="43">
      <t>モト</t>
    </rPh>
    <rPh sb="46" eb="48">
      <t>エイギョウ</t>
    </rPh>
    <rPh sb="48" eb="51">
      <t>キカクショ</t>
    </rPh>
    <rPh sb="51" eb="53">
      <t>サクセイ</t>
    </rPh>
    <rPh sb="53" eb="55">
      <t>ホウホウ</t>
    </rPh>
    <rPh sb="56" eb="58">
      <t>シュウトク</t>
    </rPh>
    <phoneticPr fontId="12"/>
  </si>
  <si>
    <t>データマイニング手法の活用方法を理解し、ＩＴを活用した営業、マーケティングのための予測方法を習得する。</t>
    <rPh sb="8" eb="10">
      <t>シュホウ</t>
    </rPh>
    <rPh sb="11" eb="13">
      <t>カツヨウ</t>
    </rPh>
    <rPh sb="13" eb="15">
      <t>ホウホウ</t>
    </rPh>
    <rPh sb="16" eb="18">
      <t>リカイ</t>
    </rPh>
    <rPh sb="23" eb="25">
      <t>カツヨウ</t>
    </rPh>
    <rPh sb="27" eb="29">
      <t>エイギョウ</t>
    </rPh>
    <rPh sb="41" eb="43">
      <t>ヨソク</t>
    </rPh>
    <rPh sb="43" eb="45">
      <t>ホウホウ</t>
    </rPh>
    <rPh sb="46" eb="48">
      <t>シュウトク</t>
    </rPh>
    <phoneticPr fontId="12"/>
  </si>
  <si>
    <t>実務に基づいたマーケティング活動を行うため、マーケティングの基礎知識、マーケティング業務の流れを理解し、企業内での自部署だけでなく、企業全体で顧客を満足させるマーケティング手法を習得する。</t>
    <rPh sb="0" eb="2">
      <t>ジツム</t>
    </rPh>
    <rPh sb="3" eb="4">
      <t>モト</t>
    </rPh>
    <rPh sb="14" eb="16">
      <t>カツドウ</t>
    </rPh>
    <rPh sb="17" eb="18">
      <t>オコナ</t>
    </rPh>
    <rPh sb="30" eb="32">
      <t>キソ</t>
    </rPh>
    <rPh sb="32" eb="34">
      <t>チシキ</t>
    </rPh>
    <rPh sb="42" eb="44">
      <t>ギョウム</t>
    </rPh>
    <rPh sb="45" eb="46">
      <t>ナガ</t>
    </rPh>
    <rPh sb="48" eb="50">
      <t>リカイ</t>
    </rPh>
    <rPh sb="52" eb="55">
      <t>キギョウナイ</t>
    </rPh>
    <rPh sb="57" eb="58">
      <t>ジ</t>
    </rPh>
    <rPh sb="58" eb="60">
      <t>ブショ</t>
    </rPh>
    <rPh sb="66" eb="68">
      <t>キギョウ</t>
    </rPh>
    <rPh sb="68" eb="70">
      <t>ゼンタイ</t>
    </rPh>
    <rPh sb="71" eb="73">
      <t>コキャク</t>
    </rPh>
    <rPh sb="74" eb="76">
      <t>マンゾク</t>
    </rPh>
    <rPh sb="86" eb="88">
      <t>シュホウ</t>
    </rPh>
    <rPh sb="89" eb="91">
      <t>シュウトク</t>
    </rPh>
    <phoneticPr fontId="12"/>
  </si>
  <si>
    <t>マーケティングの意義、ＣＳＲ（企業の社会的責任）とマーケティングの結びつきについて理解し、マーケティング戦略の概要を習得する。</t>
    <rPh sb="8" eb="10">
      <t>イギ</t>
    </rPh>
    <rPh sb="15" eb="17">
      <t>キギョウ</t>
    </rPh>
    <rPh sb="18" eb="21">
      <t>シャカイテキ</t>
    </rPh>
    <rPh sb="21" eb="23">
      <t>セキニン</t>
    </rPh>
    <rPh sb="33" eb="34">
      <t>ムス</t>
    </rPh>
    <rPh sb="41" eb="43">
      <t>リカイ</t>
    </rPh>
    <rPh sb="52" eb="54">
      <t>センリャク</t>
    </rPh>
    <rPh sb="55" eb="57">
      <t>ガイヨウ</t>
    </rPh>
    <rPh sb="58" eb="60">
      <t>シュウトク</t>
    </rPh>
    <phoneticPr fontId="12"/>
  </si>
  <si>
    <t>マーケティングコミュニケーション、市場・商圏調査、商勢圏を理解し、市場調査等の計画策定方法を習得する。</t>
    <rPh sb="17" eb="19">
      <t>シジョウ</t>
    </rPh>
    <rPh sb="20" eb="22">
      <t>ショウケン</t>
    </rPh>
    <rPh sb="22" eb="24">
      <t>チョウサ</t>
    </rPh>
    <rPh sb="25" eb="26">
      <t>ショウ</t>
    </rPh>
    <rPh sb="26" eb="27">
      <t>セイ</t>
    </rPh>
    <rPh sb="27" eb="28">
      <t>ケン</t>
    </rPh>
    <rPh sb="29" eb="31">
      <t>リカイ</t>
    </rPh>
    <rPh sb="33" eb="35">
      <t>イチバ</t>
    </rPh>
    <rPh sb="35" eb="37">
      <t>チョウサ</t>
    </rPh>
    <rPh sb="37" eb="38">
      <t>トウ</t>
    </rPh>
    <rPh sb="39" eb="41">
      <t>ケイカク</t>
    </rPh>
    <rPh sb="41" eb="43">
      <t>サクテイ</t>
    </rPh>
    <rPh sb="43" eb="45">
      <t>ホウホウ</t>
    </rPh>
    <rPh sb="46" eb="48">
      <t>シュウトク</t>
    </rPh>
    <phoneticPr fontId="12"/>
  </si>
  <si>
    <t>市場調査等の結果に基づく、販売予測と販売政策の立案手法を習得する。</t>
    <rPh sb="0" eb="2">
      <t>シジョウ</t>
    </rPh>
    <rPh sb="2" eb="4">
      <t>チョウサ</t>
    </rPh>
    <rPh sb="4" eb="5">
      <t>トウ</t>
    </rPh>
    <rPh sb="6" eb="8">
      <t>ケッカ</t>
    </rPh>
    <rPh sb="9" eb="10">
      <t>モト</t>
    </rPh>
    <rPh sb="13" eb="15">
      <t>ハンバイ</t>
    </rPh>
    <rPh sb="15" eb="17">
      <t>ヨソク</t>
    </rPh>
    <rPh sb="18" eb="20">
      <t>ハンバイ</t>
    </rPh>
    <rPh sb="20" eb="22">
      <t>セイサク</t>
    </rPh>
    <rPh sb="23" eb="25">
      <t>リツアン</t>
    </rPh>
    <rPh sb="25" eb="27">
      <t>シュホウ</t>
    </rPh>
    <rPh sb="28" eb="30">
      <t>シュウトク</t>
    </rPh>
    <phoneticPr fontId="12"/>
  </si>
  <si>
    <t>製品計画、製品戦略及び市場戦略の概要について理解し、製品（サービス）の製品戦略の立案方法について習得する。</t>
    <rPh sb="0" eb="2">
      <t>セイヒン</t>
    </rPh>
    <rPh sb="2" eb="4">
      <t>ケイカク</t>
    </rPh>
    <rPh sb="5" eb="7">
      <t>セイヒン</t>
    </rPh>
    <rPh sb="7" eb="9">
      <t>センリャク</t>
    </rPh>
    <rPh sb="9" eb="10">
      <t>オヨ</t>
    </rPh>
    <rPh sb="11" eb="13">
      <t>シジョウ</t>
    </rPh>
    <rPh sb="13" eb="15">
      <t>センリャク</t>
    </rPh>
    <rPh sb="16" eb="18">
      <t>ガイヨウ</t>
    </rPh>
    <rPh sb="22" eb="24">
      <t>リカイ</t>
    </rPh>
    <rPh sb="26" eb="28">
      <t>セイヒン</t>
    </rPh>
    <rPh sb="35" eb="37">
      <t>セイヒン</t>
    </rPh>
    <rPh sb="37" eb="39">
      <t>センリャク</t>
    </rPh>
    <rPh sb="40" eb="42">
      <t>リツアン</t>
    </rPh>
    <rPh sb="42" eb="44">
      <t>ホウホウ</t>
    </rPh>
    <rPh sb="48" eb="50">
      <t>シュウトク</t>
    </rPh>
    <phoneticPr fontId="12"/>
  </si>
  <si>
    <t>ヒット商品の考え方、アイディアの出し方及び自社資産の活用方法を理解し、企画書の作成を行い、サービス、商品づくりの基本プロセスを習得する。</t>
    <rPh sb="3" eb="5">
      <t>ショウヒン</t>
    </rPh>
    <rPh sb="6" eb="7">
      <t>カンガ</t>
    </rPh>
    <rPh sb="8" eb="9">
      <t>カタ</t>
    </rPh>
    <rPh sb="16" eb="17">
      <t>ダ</t>
    </rPh>
    <rPh sb="18" eb="19">
      <t>カタ</t>
    </rPh>
    <rPh sb="19" eb="20">
      <t>オヨ</t>
    </rPh>
    <rPh sb="21" eb="23">
      <t>ジシャ</t>
    </rPh>
    <rPh sb="23" eb="25">
      <t>シサン</t>
    </rPh>
    <rPh sb="26" eb="28">
      <t>カツヨウ</t>
    </rPh>
    <rPh sb="28" eb="30">
      <t>ホウホウ</t>
    </rPh>
    <rPh sb="31" eb="33">
      <t>リカイ</t>
    </rPh>
    <rPh sb="35" eb="38">
      <t>キカクショ</t>
    </rPh>
    <rPh sb="39" eb="41">
      <t>サクセイ</t>
    </rPh>
    <rPh sb="42" eb="43">
      <t>オコナ</t>
    </rPh>
    <rPh sb="50" eb="52">
      <t>ショウヒン</t>
    </rPh>
    <rPh sb="56" eb="58">
      <t>キホン</t>
    </rPh>
    <rPh sb="63" eb="65">
      <t>シュウトク</t>
    </rPh>
    <phoneticPr fontId="12"/>
  </si>
  <si>
    <t>チャネルの機能とチャネル政策のポイント、コミュニケーションのモデルとコミュニケーション戦略のポイント、従来型生産システムの課題とサプライチェーンマネジメント構築上の留意点について理解し、販売チャネル、プロモーション戦略の策定方法について習得する。</t>
    <rPh sb="5" eb="7">
      <t>キノウ</t>
    </rPh>
    <rPh sb="12" eb="14">
      <t>セイサク</t>
    </rPh>
    <rPh sb="43" eb="45">
      <t>センリャク</t>
    </rPh>
    <rPh sb="51" eb="54">
      <t>ジュウライガタ</t>
    </rPh>
    <rPh sb="54" eb="56">
      <t>セイサン</t>
    </rPh>
    <rPh sb="61" eb="63">
      <t>カダイ</t>
    </rPh>
    <rPh sb="78" eb="80">
      <t>コウチク</t>
    </rPh>
    <rPh sb="80" eb="81">
      <t>ジョウ</t>
    </rPh>
    <rPh sb="82" eb="85">
      <t>リュウイテン</t>
    </rPh>
    <rPh sb="89" eb="91">
      <t>リカイ</t>
    </rPh>
    <rPh sb="93" eb="95">
      <t>ハンバイ</t>
    </rPh>
    <rPh sb="107" eb="109">
      <t>センリャク</t>
    </rPh>
    <rPh sb="110" eb="112">
      <t>サクテイ</t>
    </rPh>
    <rPh sb="112" eb="114">
      <t>ホウホウ</t>
    </rPh>
    <rPh sb="118" eb="120">
      <t>シュウトク</t>
    </rPh>
    <phoneticPr fontId="12"/>
  </si>
  <si>
    <t>財務の概念と財務諸表の構造を知り、コスト、資金管理、財務分析の手法を理解することで、企業価値を上げるための財務管理に関する知識を習得する。</t>
    <rPh sb="0" eb="2">
      <t>ザイム</t>
    </rPh>
    <rPh sb="3" eb="5">
      <t>ガイネン</t>
    </rPh>
    <rPh sb="6" eb="8">
      <t>ザイム</t>
    </rPh>
    <rPh sb="8" eb="10">
      <t>ショヒョウ</t>
    </rPh>
    <rPh sb="11" eb="13">
      <t>コウゾウ</t>
    </rPh>
    <rPh sb="14" eb="15">
      <t>シ</t>
    </rPh>
    <rPh sb="21" eb="23">
      <t>シキン</t>
    </rPh>
    <rPh sb="23" eb="25">
      <t>カンリ</t>
    </rPh>
    <rPh sb="26" eb="28">
      <t>ザイム</t>
    </rPh>
    <rPh sb="28" eb="30">
      <t>ブンセキ</t>
    </rPh>
    <rPh sb="31" eb="33">
      <t>シュホウ</t>
    </rPh>
    <rPh sb="34" eb="36">
      <t>リカイ</t>
    </rPh>
    <rPh sb="42" eb="44">
      <t>キギョウ</t>
    </rPh>
    <rPh sb="44" eb="46">
      <t>カチ</t>
    </rPh>
    <rPh sb="47" eb="48">
      <t>ア</t>
    </rPh>
    <rPh sb="53" eb="55">
      <t>ザイム</t>
    </rPh>
    <rPh sb="55" eb="57">
      <t>カンリ</t>
    </rPh>
    <rPh sb="58" eb="59">
      <t>カン</t>
    </rPh>
    <rPh sb="61" eb="63">
      <t>チシキ</t>
    </rPh>
    <rPh sb="64" eb="66">
      <t>シュウトク</t>
    </rPh>
    <phoneticPr fontId="12"/>
  </si>
  <si>
    <t>職場の安全衛生の改善をめざして、安全衛生の要点や企業における安全衛生活動、リスクを低減するための点検手法についての知識を習得する。</t>
    <rPh sb="0" eb="2">
      <t>ショクバ</t>
    </rPh>
    <rPh sb="3" eb="5">
      <t>アンゼン</t>
    </rPh>
    <rPh sb="5" eb="7">
      <t>エイセイ</t>
    </rPh>
    <rPh sb="8" eb="10">
      <t>カイゼン</t>
    </rPh>
    <rPh sb="16" eb="18">
      <t>アンゼン</t>
    </rPh>
    <rPh sb="18" eb="20">
      <t>エイセイ</t>
    </rPh>
    <rPh sb="21" eb="23">
      <t>ヨウテン</t>
    </rPh>
    <rPh sb="24" eb="26">
      <t>キギョウ</t>
    </rPh>
    <rPh sb="30" eb="32">
      <t>アンゼン</t>
    </rPh>
    <rPh sb="32" eb="34">
      <t>エイセイ</t>
    </rPh>
    <rPh sb="34" eb="36">
      <t>カツドウ</t>
    </rPh>
    <rPh sb="41" eb="43">
      <t>テイゲン</t>
    </rPh>
    <rPh sb="48" eb="50">
      <t>テンケン</t>
    </rPh>
    <rPh sb="50" eb="52">
      <t>シュホウ</t>
    </rPh>
    <rPh sb="57" eb="59">
      <t>チシキ</t>
    </rPh>
    <rPh sb="60" eb="62">
      <t>シュウトク</t>
    </rPh>
    <phoneticPr fontId="12"/>
  </si>
  <si>
    <t>リスクマネジメントに関する考え方や方法を理解することで、リスクによる損失の回避及び損失拡大の防止を行い、不確定要素の軽減及び排除を目指す。</t>
    <rPh sb="10" eb="11">
      <t>カン</t>
    </rPh>
    <rPh sb="13" eb="14">
      <t>カンガ</t>
    </rPh>
    <rPh sb="15" eb="16">
      <t>カタ</t>
    </rPh>
    <rPh sb="17" eb="19">
      <t>ホウホウ</t>
    </rPh>
    <rPh sb="20" eb="22">
      <t>リカイ</t>
    </rPh>
    <rPh sb="34" eb="36">
      <t>ソンシツ</t>
    </rPh>
    <rPh sb="37" eb="39">
      <t>カイヒ</t>
    </rPh>
    <rPh sb="39" eb="40">
      <t>オヨ</t>
    </rPh>
    <rPh sb="41" eb="43">
      <t>ソンシツ</t>
    </rPh>
    <rPh sb="43" eb="45">
      <t>カクダイ</t>
    </rPh>
    <rPh sb="46" eb="48">
      <t>ボウシ</t>
    </rPh>
    <rPh sb="49" eb="50">
      <t>オコナ</t>
    </rPh>
    <rPh sb="52" eb="55">
      <t>フカクテイ</t>
    </rPh>
    <rPh sb="55" eb="57">
      <t>ヨウソ</t>
    </rPh>
    <rPh sb="58" eb="60">
      <t>ケイゲン</t>
    </rPh>
    <rPh sb="60" eb="61">
      <t>オヨ</t>
    </rPh>
    <rPh sb="62" eb="64">
      <t>ハイジョ</t>
    </rPh>
    <rPh sb="65" eb="67">
      <t>メザ</t>
    </rPh>
    <phoneticPr fontId="12"/>
  </si>
  <si>
    <t>eビジネス活動に関する法律及びリスクの分析方法を理解し、リーガルリスクの察知及びリスク対応ができる知識を習得する。</t>
    <rPh sb="5" eb="7">
      <t>カツドウ</t>
    </rPh>
    <rPh sb="8" eb="9">
      <t>カン</t>
    </rPh>
    <rPh sb="11" eb="13">
      <t>ホウリツ</t>
    </rPh>
    <rPh sb="13" eb="14">
      <t>オヨ</t>
    </rPh>
    <rPh sb="19" eb="21">
      <t>ブンセキ</t>
    </rPh>
    <rPh sb="21" eb="23">
      <t>ホウホウ</t>
    </rPh>
    <rPh sb="24" eb="26">
      <t>リカイ</t>
    </rPh>
    <rPh sb="36" eb="38">
      <t>サッチ</t>
    </rPh>
    <rPh sb="38" eb="39">
      <t>オヨ</t>
    </rPh>
    <rPh sb="43" eb="45">
      <t>タイオウ</t>
    </rPh>
    <rPh sb="49" eb="51">
      <t>チシキ</t>
    </rPh>
    <rPh sb="52" eb="54">
      <t>シュウトク</t>
    </rPh>
    <phoneticPr fontId="12"/>
  </si>
  <si>
    <t>限られた人員で最大限の成果を上げることによる労働生産性の向上をめざして、客観的に仕事の進め方を分析することで、仕事が進まない原因を取り除き、業務の効率化・スピード化を促進できる仕組みづくりを行うための知識を習得する。</t>
    <rPh sb="0" eb="1">
      <t>カギ</t>
    </rPh>
    <rPh sb="4" eb="6">
      <t>ジンイン</t>
    </rPh>
    <rPh sb="7" eb="10">
      <t>サイダイゲン</t>
    </rPh>
    <rPh sb="11" eb="13">
      <t>セイカ</t>
    </rPh>
    <rPh sb="14" eb="15">
      <t>ア</t>
    </rPh>
    <rPh sb="22" eb="24">
      <t>ロウドウ</t>
    </rPh>
    <rPh sb="24" eb="27">
      <t>セイサンセイ</t>
    </rPh>
    <rPh sb="28" eb="30">
      <t>コウジョウ</t>
    </rPh>
    <rPh sb="36" eb="39">
      <t>キャッカンテキ</t>
    </rPh>
    <rPh sb="40" eb="42">
      <t>シゴト</t>
    </rPh>
    <rPh sb="43" eb="44">
      <t>スス</t>
    </rPh>
    <rPh sb="45" eb="46">
      <t>カタ</t>
    </rPh>
    <rPh sb="47" eb="49">
      <t>ブンセキ</t>
    </rPh>
    <rPh sb="55" eb="57">
      <t>シゴト</t>
    </rPh>
    <rPh sb="58" eb="59">
      <t>スス</t>
    </rPh>
    <rPh sb="62" eb="64">
      <t>ゲンイン</t>
    </rPh>
    <rPh sb="65" eb="66">
      <t>ト</t>
    </rPh>
    <rPh sb="67" eb="68">
      <t>ノゾ</t>
    </rPh>
    <rPh sb="70" eb="72">
      <t>ギョウム</t>
    </rPh>
    <rPh sb="73" eb="76">
      <t>コウリツカ</t>
    </rPh>
    <rPh sb="81" eb="82">
      <t>カ</t>
    </rPh>
    <rPh sb="83" eb="85">
      <t>ソクシン</t>
    </rPh>
    <rPh sb="88" eb="90">
      <t>シク</t>
    </rPh>
    <rPh sb="95" eb="96">
      <t>オコナ</t>
    </rPh>
    <rPh sb="100" eb="102">
      <t>チシキ</t>
    </rPh>
    <rPh sb="103" eb="105">
      <t>シュウトク</t>
    </rPh>
    <phoneticPr fontId="12"/>
  </si>
  <si>
    <t>生産性向上に資する業務改善の目的と必要性を理解し、改善の視点と具体的な進め方を習得する。</t>
    <rPh sb="0" eb="3">
      <t>セイサンセイ</t>
    </rPh>
    <rPh sb="3" eb="5">
      <t>コウジョウ</t>
    </rPh>
    <rPh sb="6" eb="7">
      <t>シ</t>
    </rPh>
    <rPh sb="9" eb="11">
      <t>ギョウム</t>
    </rPh>
    <rPh sb="11" eb="13">
      <t>カイゼン</t>
    </rPh>
    <rPh sb="14" eb="16">
      <t>モクテキ</t>
    </rPh>
    <rPh sb="17" eb="20">
      <t>ヒツヨウセイ</t>
    </rPh>
    <rPh sb="21" eb="23">
      <t>リカイ</t>
    </rPh>
    <rPh sb="25" eb="27">
      <t>カイゼン</t>
    </rPh>
    <rPh sb="28" eb="30">
      <t>シテン</t>
    </rPh>
    <rPh sb="31" eb="34">
      <t>グタイテキ</t>
    </rPh>
    <rPh sb="35" eb="36">
      <t>スス</t>
    </rPh>
    <rPh sb="37" eb="38">
      <t>カタ</t>
    </rPh>
    <rPh sb="39" eb="41">
      <t>シュウトク</t>
    </rPh>
    <phoneticPr fontId="12"/>
  </si>
  <si>
    <t>組織における管理者の役割や、組織力の強化のための具体的な手法を理解し、組織目標の達成に向けた強い組織の構築手法を習得する。</t>
    <rPh sb="0" eb="2">
      <t>ソシキ</t>
    </rPh>
    <rPh sb="6" eb="9">
      <t>カンリシャ</t>
    </rPh>
    <rPh sb="10" eb="12">
      <t>ヤクワリ</t>
    </rPh>
    <rPh sb="14" eb="17">
      <t>ソシキリョク</t>
    </rPh>
    <rPh sb="18" eb="20">
      <t>キョウカ</t>
    </rPh>
    <rPh sb="24" eb="27">
      <t>グタイテキ</t>
    </rPh>
    <rPh sb="28" eb="30">
      <t>シュホウ</t>
    </rPh>
    <rPh sb="31" eb="33">
      <t>リカイ</t>
    </rPh>
    <rPh sb="35" eb="37">
      <t>ソシキ</t>
    </rPh>
    <rPh sb="37" eb="39">
      <t>モクヒョウ</t>
    </rPh>
    <rPh sb="40" eb="42">
      <t>タッセイ</t>
    </rPh>
    <rPh sb="43" eb="44">
      <t>ム</t>
    </rPh>
    <rPh sb="46" eb="47">
      <t>ツヨ</t>
    </rPh>
    <rPh sb="48" eb="50">
      <t>ソシキ</t>
    </rPh>
    <rPh sb="51" eb="53">
      <t>コウチク</t>
    </rPh>
    <rPh sb="53" eb="55">
      <t>シュホウ</t>
    </rPh>
    <rPh sb="56" eb="58">
      <t>シュウトク</t>
    </rPh>
    <phoneticPr fontId="12"/>
  </si>
  <si>
    <t>プロジェクト管理技法を理解することで、仕事の段取り力を高めるとともに、的確な業務指示を行うための手法を習得する。</t>
    <rPh sb="6" eb="8">
      <t>カンリ</t>
    </rPh>
    <rPh sb="8" eb="10">
      <t>ギホウ</t>
    </rPh>
    <rPh sb="11" eb="13">
      <t>リカイ</t>
    </rPh>
    <rPh sb="19" eb="21">
      <t>シゴト</t>
    </rPh>
    <rPh sb="22" eb="24">
      <t>ダンド</t>
    </rPh>
    <rPh sb="25" eb="26">
      <t>リョク</t>
    </rPh>
    <rPh sb="27" eb="28">
      <t>タカ</t>
    </rPh>
    <rPh sb="35" eb="37">
      <t>テキカク</t>
    </rPh>
    <rPh sb="38" eb="40">
      <t>ギョウム</t>
    </rPh>
    <rPh sb="40" eb="42">
      <t>シジ</t>
    </rPh>
    <rPh sb="43" eb="44">
      <t>オコナ</t>
    </rPh>
    <rPh sb="48" eb="50">
      <t>シュホウ</t>
    </rPh>
    <rPh sb="51" eb="53">
      <t>シュウトク</t>
    </rPh>
    <phoneticPr fontId="12"/>
  </si>
  <si>
    <t>顧客満足の本質を理解することで、顧客満足度の把握とデータ分析とその活用方法についての知識と技能を習得する。</t>
    <rPh sb="0" eb="2">
      <t>コキャク</t>
    </rPh>
    <rPh sb="2" eb="4">
      <t>マンゾク</t>
    </rPh>
    <rPh sb="5" eb="7">
      <t>ホンシツ</t>
    </rPh>
    <rPh sb="8" eb="10">
      <t>リカイ</t>
    </rPh>
    <rPh sb="16" eb="18">
      <t>コキャク</t>
    </rPh>
    <rPh sb="18" eb="21">
      <t>マンゾクド</t>
    </rPh>
    <rPh sb="22" eb="24">
      <t>ハアク</t>
    </rPh>
    <rPh sb="28" eb="30">
      <t>ブンセキ</t>
    </rPh>
    <rPh sb="33" eb="35">
      <t>カツヨウ</t>
    </rPh>
    <rPh sb="35" eb="37">
      <t>ホウホウ</t>
    </rPh>
    <rPh sb="42" eb="44">
      <t>チシキ</t>
    </rPh>
    <rPh sb="45" eb="47">
      <t>ギノウ</t>
    </rPh>
    <rPh sb="48" eb="50">
      <t>シュウトク</t>
    </rPh>
    <phoneticPr fontId="12"/>
  </si>
  <si>
    <t>インターネットマーケティングの概要を理解し、インターネット、ソーシャルメディア等を効果的に活用することで、顧客獲得のための施策を検討できる知識を習得する。</t>
    <rPh sb="15" eb="17">
      <t>ガイヨウ</t>
    </rPh>
    <rPh sb="18" eb="20">
      <t>リカイ</t>
    </rPh>
    <rPh sb="39" eb="40">
      <t>トウ</t>
    </rPh>
    <rPh sb="41" eb="44">
      <t>コウカテキ</t>
    </rPh>
    <rPh sb="45" eb="47">
      <t>カツヨウ</t>
    </rPh>
    <rPh sb="53" eb="55">
      <t>コキャク</t>
    </rPh>
    <rPh sb="55" eb="57">
      <t>カクトク</t>
    </rPh>
    <rPh sb="61" eb="63">
      <t>シサク</t>
    </rPh>
    <rPh sb="64" eb="66">
      <t>ケントウ</t>
    </rPh>
    <rPh sb="69" eb="71">
      <t>チシキ</t>
    </rPh>
    <rPh sb="72" eb="74">
      <t>シュウトク</t>
    </rPh>
    <phoneticPr fontId="12"/>
  </si>
  <si>
    <t>インターネットを活用した広告及びコマースの現状を理解することで、インターネットを活用したビジネスチャンスの拡大を検討できる知識を習得する。</t>
    <rPh sb="8" eb="10">
      <t>カツヨウ</t>
    </rPh>
    <rPh sb="12" eb="14">
      <t>コウコク</t>
    </rPh>
    <rPh sb="14" eb="15">
      <t>オヨ</t>
    </rPh>
    <rPh sb="21" eb="23">
      <t>ゲンジョウ</t>
    </rPh>
    <rPh sb="24" eb="26">
      <t>リカイ</t>
    </rPh>
    <rPh sb="40" eb="42">
      <t>カツヨウ</t>
    </rPh>
    <rPh sb="53" eb="55">
      <t>カクダイ</t>
    </rPh>
    <rPh sb="56" eb="58">
      <t>ケントウ</t>
    </rPh>
    <rPh sb="61" eb="63">
      <t>チシキ</t>
    </rPh>
    <rPh sb="64" eb="66">
      <t>シュウトク</t>
    </rPh>
    <phoneticPr fontId="12"/>
  </si>
  <si>
    <t>製造業の業務の流れと各部門の役割について学び、製造業全体の基本的なしくみを理解するとともに、製造現場での仕事に対する考え方、自身の立場や責任を理解し、業務改善の考え方を習得する。</t>
    <rPh sb="0" eb="3">
      <t>セイゾウギョウ</t>
    </rPh>
    <rPh sb="4" eb="6">
      <t>ギョウム</t>
    </rPh>
    <rPh sb="7" eb="8">
      <t>ナガ</t>
    </rPh>
    <rPh sb="10" eb="13">
      <t>カクブモン</t>
    </rPh>
    <rPh sb="14" eb="16">
      <t>ヤクワリ</t>
    </rPh>
    <rPh sb="20" eb="21">
      <t>マナ</t>
    </rPh>
    <rPh sb="23" eb="26">
      <t>セイゾウギョウ</t>
    </rPh>
    <rPh sb="26" eb="28">
      <t>ゼンタイ</t>
    </rPh>
    <rPh sb="29" eb="32">
      <t>キホンテキ</t>
    </rPh>
    <rPh sb="37" eb="39">
      <t>リカイ</t>
    </rPh>
    <rPh sb="46" eb="48">
      <t>セイゾウ</t>
    </rPh>
    <rPh sb="48" eb="50">
      <t>ゲンバ</t>
    </rPh>
    <rPh sb="52" eb="54">
      <t>シゴト</t>
    </rPh>
    <rPh sb="55" eb="56">
      <t>タイ</t>
    </rPh>
    <rPh sb="58" eb="59">
      <t>カンガ</t>
    </rPh>
    <rPh sb="60" eb="61">
      <t>カタ</t>
    </rPh>
    <rPh sb="62" eb="64">
      <t>ジシン</t>
    </rPh>
    <rPh sb="65" eb="67">
      <t>タチバ</t>
    </rPh>
    <rPh sb="68" eb="70">
      <t>セキニン</t>
    </rPh>
    <rPh sb="71" eb="73">
      <t>リカイ</t>
    </rPh>
    <rPh sb="75" eb="77">
      <t>ギョウム</t>
    </rPh>
    <rPh sb="77" eb="79">
      <t>カイゼン</t>
    </rPh>
    <rPh sb="80" eb="81">
      <t>カンガ</t>
    </rPh>
    <rPh sb="82" eb="83">
      <t>カタ</t>
    </rPh>
    <rPh sb="84" eb="86">
      <t>シュウトク</t>
    </rPh>
    <phoneticPr fontId="12"/>
  </si>
  <si>
    <t>新規顧客、新商品・サービスの開拓ができる提案営業の手法を学び、実際の顧客を想定し営業側から能動的（自発型）な提案ができる営業手法を習得する。</t>
    <rPh sb="0" eb="2">
      <t>シンキ</t>
    </rPh>
    <rPh sb="2" eb="4">
      <t>コキャク</t>
    </rPh>
    <rPh sb="5" eb="8">
      <t>シンショウヒン</t>
    </rPh>
    <rPh sb="14" eb="16">
      <t>カイタク</t>
    </rPh>
    <rPh sb="20" eb="22">
      <t>テイアン</t>
    </rPh>
    <rPh sb="22" eb="24">
      <t>エイギョウ</t>
    </rPh>
    <rPh sb="25" eb="27">
      <t>シュホウ</t>
    </rPh>
    <rPh sb="28" eb="29">
      <t>マナ</t>
    </rPh>
    <rPh sb="31" eb="33">
      <t>ジッサイ</t>
    </rPh>
    <rPh sb="34" eb="36">
      <t>コキャク</t>
    </rPh>
    <rPh sb="37" eb="39">
      <t>ソウテイ</t>
    </rPh>
    <rPh sb="40" eb="42">
      <t>エイギョウ</t>
    </rPh>
    <rPh sb="42" eb="43">
      <t>ガワ</t>
    </rPh>
    <rPh sb="45" eb="48">
      <t>ノウドウテキ</t>
    </rPh>
    <rPh sb="49" eb="51">
      <t>ジハツ</t>
    </rPh>
    <rPh sb="51" eb="52">
      <t>ガタ</t>
    </rPh>
    <rPh sb="54" eb="56">
      <t>テイアン</t>
    </rPh>
    <rPh sb="60" eb="62">
      <t>エイギョウ</t>
    </rPh>
    <rPh sb="62" eb="64">
      <t>シュホウ</t>
    </rPh>
    <rPh sb="65" eb="67">
      <t>シュウトク</t>
    </rPh>
    <phoneticPr fontId="12"/>
  </si>
  <si>
    <t>自社もしくは自身の営業スタイルを認識し、顧客の不満や問題点、要望など、顧客の立場に合わせた提案書作成から顧客への提案実施・説明ができる能力を習得する。</t>
    <rPh sb="0" eb="2">
      <t>ジシャ</t>
    </rPh>
    <rPh sb="6" eb="8">
      <t>ジシン</t>
    </rPh>
    <rPh sb="9" eb="11">
      <t>エイギョウ</t>
    </rPh>
    <rPh sb="16" eb="18">
      <t>ニンシキ</t>
    </rPh>
    <rPh sb="20" eb="22">
      <t>コキャク</t>
    </rPh>
    <rPh sb="23" eb="25">
      <t>フマン</t>
    </rPh>
    <rPh sb="26" eb="28">
      <t>モンダイ</t>
    </rPh>
    <rPh sb="28" eb="29">
      <t>テン</t>
    </rPh>
    <rPh sb="30" eb="32">
      <t>ヨウボウ</t>
    </rPh>
    <rPh sb="35" eb="37">
      <t>コキャク</t>
    </rPh>
    <rPh sb="38" eb="40">
      <t>タチバ</t>
    </rPh>
    <rPh sb="41" eb="42">
      <t>ア</t>
    </rPh>
    <rPh sb="45" eb="48">
      <t>テイアンショ</t>
    </rPh>
    <rPh sb="48" eb="50">
      <t>サクセイ</t>
    </rPh>
    <rPh sb="52" eb="54">
      <t>コキャク</t>
    </rPh>
    <rPh sb="56" eb="58">
      <t>テイアン</t>
    </rPh>
    <rPh sb="58" eb="60">
      <t>ジッシ</t>
    </rPh>
    <rPh sb="61" eb="63">
      <t>セツメイ</t>
    </rPh>
    <rPh sb="67" eb="69">
      <t>ノウリョク</t>
    </rPh>
    <rPh sb="70" eb="72">
      <t>シュウトク</t>
    </rPh>
    <phoneticPr fontId="12"/>
  </si>
  <si>
    <t>組織課題に対し、業務の問題の本質を的確に捉え、業務の問題解決を図るための手法を学び、管理者として必要となる問題解決を実行するための知識と技能を習得する。</t>
    <rPh sb="0" eb="2">
      <t>ソシキ</t>
    </rPh>
    <rPh sb="2" eb="4">
      <t>カダイ</t>
    </rPh>
    <rPh sb="5" eb="6">
      <t>タイ</t>
    </rPh>
    <rPh sb="8" eb="10">
      <t>ギョウム</t>
    </rPh>
    <rPh sb="11" eb="13">
      <t>モンダイ</t>
    </rPh>
    <rPh sb="14" eb="16">
      <t>ホンシツ</t>
    </rPh>
    <rPh sb="17" eb="19">
      <t>テキカク</t>
    </rPh>
    <rPh sb="20" eb="21">
      <t>トラ</t>
    </rPh>
    <rPh sb="23" eb="25">
      <t>ギョウム</t>
    </rPh>
    <rPh sb="26" eb="28">
      <t>モンダイ</t>
    </rPh>
    <rPh sb="28" eb="30">
      <t>カイケツ</t>
    </rPh>
    <rPh sb="31" eb="32">
      <t>ハカ</t>
    </rPh>
    <rPh sb="36" eb="38">
      <t>シュホウ</t>
    </rPh>
    <rPh sb="39" eb="40">
      <t>マナ</t>
    </rPh>
    <rPh sb="42" eb="45">
      <t>カンリシャ</t>
    </rPh>
    <rPh sb="48" eb="50">
      <t>ヒツヨウ</t>
    </rPh>
    <rPh sb="53" eb="55">
      <t>モンダイ</t>
    </rPh>
    <rPh sb="55" eb="57">
      <t>カイケツ</t>
    </rPh>
    <rPh sb="58" eb="60">
      <t>ジッコウ</t>
    </rPh>
    <rPh sb="65" eb="67">
      <t>チシキ</t>
    </rPh>
    <rPh sb="68" eb="70">
      <t>ギノウ</t>
    </rPh>
    <rPh sb="71" eb="73">
      <t>シュウトク</t>
    </rPh>
    <phoneticPr fontId="12"/>
  </si>
  <si>
    <t>プロジェクトにおけるリスク管理やリスクに対応する方法を学び、プロジェクトで陥りやすく、発生しやすい問題に対応するために必要となるプロジェクトマネージャとしての知識と技能を習得する。</t>
    <rPh sb="13" eb="15">
      <t>カンリ</t>
    </rPh>
    <rPh sb="20" eb="22">
      <t>タイオウ</t>
    </rPh>
    <rPh sb="24" eb="26">
      <t>ホウホウ</t>
    </rPh>
    <rPh sb="27" eb="28">
      <t>マナ</t>
    </rPh>
    <rPh sb="37" eb="38">
      <t>オチイ</t>
    </rPh>
    <rPh sb="43" eb="45">
      <t>ハッセイ</t>
    </rPh>
    <rPh sb="49" eb="51">
      <t>モンダイ</t>
    </rPh>
    <rPh sb="52" eb="54">
      <t>タイオウ</t>
    </rPh>
    <rPh sb="59" eb="61">
      <t>ヒツヨウ</t>
    </rPh>
    <rPh sb="79" eb="81">
      <t>チシキ</t>
    </rPh>
    <rPh sb="82" eb="84">
      <t>ギノウ</t>
    </rPh>
    <rPh sb="85" eb="87">
      <t>シュウトク</t>
    </rPh>
    <phoneticPr fontId="12"/>
  </si>
  <si>
    <t>現場でサービスを提供する個々の従業員が、顧客視点に立つことにより提供しているサービスにおける課題・問題点を発見し、ボトムアップによりサービス品質の改善や向上に向けた具体的な行動に移すための手法を習得する。</t>
    <rPh sb="0" eb="2">
      <t>ゲンバ</t>
    </rPh>
    <rPh sb="8" eb="10">
      <t>テイキョウ</t>
    </rPh>
    <rPh sb="12" eb="14">
      <t>ココ</t>
    </rPh>
    <rPh sb="15" eb="18">
      <t>ジュウギョウイン</t>
    </rPh>
    <rPh sb="20" eb="22">
      <t>コキャク</t>
    </rPh>
    <rPh sb="22" eb="24">
      <t>シテン</t>
    </rPh>
    <rPh sb="25" eb="26">
      <t>タ</t>
    </rPh>
    <rPh sb="32" eb="34">
      <t>テイキョウ</t>
    </rPh>
    <rPh sb="46" eb="48">
      <t>カダイ</t>
    </rPh>
    <rPh sb="49" eb="52">
      <t>モンダイテン</t>
    </rPh>
    <rPh sb="53" eb="55">
      <t>ハッケン</t>
    </rPh>
    <rPh sb="70" eb="72">
      <t>ヒンシツ</t>
    </rPh>
    <rPh sb="73" eb="75">
      <t>カイゼン</t>
    </rPh>
    <rPh sb="76" eb="78">
      <t>コウジョウ</t>
    </rPh>
    <rPh sb="79" eb="80">
      <t>ム</t>
    </rPh>
    <rPh sb="82" eb="85">
      <t>グタイテキ</t>
    </rPh>
    <rPh sb="86" eb="88">
      <t>コウドウ</t>
    </rPh>
    <rPh sb="89" eb="90">
      <t>ウツ</t>
    </rPh>
    <rPh sb="94" eb="96">
      <t>シュホウ</t>
    </rPh>
    <rPh sb="97" eb="99">
      <t>シュウトク</t>
    </rPh>
    <phoneticPr fontId="12"/>
  </si>
  <si>
    <t>部門や拠点間の情報共有・調整コストの軽減をめざして、クラウドの技術概要や活用事例、活用検討にあたってのポイントを理解し、クラウドを活用した自社業務における情報共有の課題解決に繋げるための能力を習得する。</t>
    <rPh sb="0" eb="2">
      <t>ブモン</t>
    </rPh>
    <rPh sb="3" eb="6">
      <t>キョテンカン</t>
    </rPh>
    <rPh sb="7" eb="9">
      <t>ジョウホウ</t>
    </rPh>
    <rPh sb="9" eb="11">
      <t>キョウユウ</t>
    </rPh>
    <rPh sb="12" eb="14">
      <t>チョウセイ</t>
    </rPh>
    <rPh sb="18" eb="20">
      <t>ケイゲン</t>
    </rPh>
    <rPh sb="31" eb="33">
      <t>ギジュツ</t>
    </rPh>
    <rPh sb="33" eb="35">
      <t>ガイヨウ</t>
    </rPh>
    <rPh sb="36" eb="38">
      <t>カツヨウ</t>
    </rPh>
    <rPh sb="38" eb="40">
      <t>ジレイ</t>
    </rPh>
    <rPh sb="41" eb="43">
      <t>カツヨウ</t>
    </rPh>
    <rPh sb="43" eb="45">
      <t>ケントウ</t>
    </rPh>
    <rPh sb="56" eb="58">
      <t>リカイ</t>
    </rPh>
    <rPh sb="65" eb="67">
      <t>カツヨウ</t>
    </rPh>
    <rPh sb="69" eb="71">
      <t>ジシャ</t>
    </rPh>
    <rPh sb="71" eb="73">
      <t>ギョウム</t>
    </rPh>
    <rPh sb="77" eb="79">
      <t>ジョウホウ</t>
    </rPh>
    <rPh sb="79" eb="81">
      <t>キョウユウ</t>
    </rPh>
    <rPh sb="82" eb="84">
      <t>カダイ</t>
    </rPh>
    <rPh sb="84" eb="86">
      <t>カイケツ</t>
    </rPh>
    <rPh sb="87" eb="88">
      <t>ツナ</t>
    </rPh>
    <rPh sb="93" eb="95">
      <t>ノウリョク</t>
    </rPh>
    <rPh sb="96" eb="98">
      <t>シュウトク</t>
    </rPh>
    <phoneticPr fontId="12"/>
  </si>
  <si>
    <t>業務の効率化とコスト削減をめざして、RPAの技術概要や活用事例、活用検討にあたってのポイントを理解し、RPAを活用した自社業務の課題解決策立案に繋げることができる能力を習得する。</t>
    <rPh sb="0" eb="2">
      <t>ギョウム</t>
    </rPh>
    <rPh sb="3" eb="6">
      <t>コウリツカ</t>
    </rPh>
    <rPh sb="10" eb="12">
      <t>サクゲン</t>
    </rPh>
    <rPh sb="22" eb="24">
      <t>ギジュツ</t>
    </rPh>
    <rPh sb="24" eb="26">
      <t>ガイヨウ</t>
    </rPh>
    <rPh sb="27" eb="29">
      <t>カツヨウ</t>
    </rPh>
    <rPh sb="29" eb="31">
      <t>ジレイ</t>
    </rPh>
    <rPh sb="32" eb="34">
      <t>カツヨウ</t>
    </rPh>
    <rPh sb="34" eb="36">
      <t>ケントウ</t>
    </rPh>
    <rPh sb="47" eb="49">
      <t>リカイ</t>
    </rPh>
    <rPh sb="55" eb="57">
      <t>カツヨウ</t>
    </rPh>
    <rPh sb="59" eb="61">
      <t>ジシャ</t>
    </rPh>
    <rPh sb="61" eb="63">
      <t>ギョウム</t>
    </rPh>
    <rPh sb="64" eb="66">
      <t>カダイ</t>
    </rPh>
    <rPh sb="66" eb="68">
      <t>カイケツ</t>
    </rPh>
    <rPh sb="68" eb="69">
      <t>サク</t>
    </rPh>
    <rPh sb="69" eb="71">
      <t>リツアン</t>
    </rPh>
    <rPh sb="72" eb="73">
      <t>ツナ</t>
    </rPh>
    <rPh sb="81" eb="83">
      <t>ノウリョク</t>
    </rPh>
    <rPh sb="84" eb="86">
      <t>シュウトク</t>
    </rPh>
    <phoneticPr fontId="12"/>
  </si>
  <si>
    <t>業務の省力化や効率化を目指して、ITツールを活用することで、業務改善を実現するためにITツールの特徴と種類を理解し、自社業務に適切なITツールを選定するための知識を習得する。</t>
    <rPh sb="0" eb="2">
      <t>ギョウム</t>
    </rPh>
    <rPh sb="3" eb="6">
      <t>ショウリョクカ</t>
    </rPh>
    <rPh sb="7" eb="10">
      <t>コウリツカ</t>
    </rPh>
    <rPh sb="11" eb="13">
      <t>メザ</t>
    </rPh>
    <rPh sb="22" eb="24">
      <t>カツヨウ</t>
    </rPh>
    <rPh sb="30" eb="32">
      <t>ギョウム</t>
    </rPh>
    <rPh sb="32" eb="34">
      <t>カイゼン</t>
    </rPh>
    <rPh sb="35" eb="37">
      <t>ジツゲン</t>
    </rPh>
    <rPh sb="48" eb="50">
      <t>トクチョウ</t>
    </rPh>
    <rPh sb="51" eb="53">
      <t>シュルイ</t>
    </rPh>
    <rPh sb="54" eb="56">
      <t>リカイ</t>
    </rPh>
    <rPh sb="58" eb="60">
      <t>ジシャ</t>
    </rPh>
    <rPh sb="60" eb="62">
      <t>ギョウム</t>
    </rPh>
    <rPh sb="63" eb="65">
      <t>テキセツ</t>
    </rPh>
    <rPh sb="72" eb="74">
      <t>センテイ</t>
    </rPh>
    <rPh sb="79" eb="81">
      <t>チシキ</t>
    </rPh>
    <rPh sb="82" eb="84">
      <t>シュウトク</t>
    </rPh>
    <phoneticPr fontId="12"/>
  </si>
  <si>
    <t>企業や従業員のインターネットによる投稿を発端に事業継続が困難な状況にまで発生させる事態が起こり得るリスクへの対策として、ネット炎上時のトラブルに対応するための知識について習得する。</t>
    <rPh sb="0" eb="2">
      <t>キギョウ</t>
    </rPh>
    <rPh sb="3" eb="6">
      <t>ジュウギョウイン</t>
    </rPh>
    <rPh sb="17" eb="19">
      <t>トウコウ</t>
    </rPh>
    <rPh sb="20" eb="22">
      <t>ホッタン</t>
    </rPh>
    <rPh sb="23" eb="25">
      <t>ジギョウ</t>
    </rPh>
    <rPh sb="25" eb="27">
      <t>ケイゾク</t>
    </rPh>
    <rPh sb="28" eb="30">
      <t>コンナン</t>
    </rPh>
    <rPh sb="31" eb="33">
      <t>ジョウキョウ</t>
    </rPh>
    <rPh sb="36" eb="38">
      <t>ハッセイ</t>
    </rPh>
    <rPh sb="41" eb="43">
      <t>ジタイ</t>
    </rPh>
    <rPh sb="44" eb="45">
      <t>オ</t>
    </rPh>
    <rPh sb="47" eb="48">
      <t>ウ</t>
    </rPh>
    <rPh sb="54" eb="56">
      <t>タイサク</t>
    </rPh>
    <rPh sb="63" eb="66">
      <t>エンジョウジ</t>
    </rPh>
    <rPh sb="72" eb="74">
      <t>タイオウ</t>
    </rPh>
    <rPh sb="79" eb="81">
      <t>チシキ</t>
    </rPh>
    <rPh sb="85" eb="87">
      <t>シュウトク</t>
    </rPh>
    <phoneticPr fontId="12"/>
  </si>
  <si>
    <t>企業の仕組みや、業界の背景について理解を深め、一般社員のうちから経営者の視点を理解し、上司の補佐や後輩の育成を行い、生産性向上のためのビジネス感覚を養うことにより、自ら主体的に社内の問題発見、業務改善を現場から発信するために必要な知識、技能を習得する。</t>
  </si>
  <si>
    <t>災害は突発的に発生するため、緊急時の対応力が求められるが、想定通りに発生するはずもなく緊急時の対応・判断は難しい状況にある。そうした状況が発生した際にも復旧の遅れや自社のサービスが供給できないことによる顧客離れを防ぎ、事業への被害を最小限に抑えるためのリスク管理と事業継続計画に関する知識を習得する。</t>
    <rPh sb="0" eb="2">
      <t>サイガイ</t>
    </rPh>
    <rPh sb="3" eb="6">
      <t>トッパツテキ</t>
    </rPh>
    <rPh sb="7" eb="9">
      <t>ハッセイ</t>
    </rPh>
    <rPh sb="14" eb="17">
      <t>キンキュウジ</t>
    </rPh>
    <rPh sb="18" eb="21">
      <t>タイオウリョク</t>
    </rPh>
    <rPh sb="22" eb="23">
      <t>モト</t>
    </rPh>
    <rPh sb="29" eb="31">
      <t>ソウテイ</t>
    </rPh>
    <rPh sb="31" eb="32">
      <t>ドオ</t>
    </rPh>
    <rPh sb="34" eb="36">
      <t>ハッセイ</t>
    </rPh>
    <rPh sb="43" eb="46">
      <t>キンキュウジ</t>
    </rPh>
    <rPh sb="47" eb="49">
      <t>タイオウ</t>
    </rPh>
    <rPh sb="50" eb="52">
      <t>ハンダン</t>
    </rPh>
    <rPh sb="53" eb="54">
      <t>ムズカ</t>
    </rPh>
    <rPh sb="56" eb="58">
      <t>ジョウキョウ</t>
    </rPh>
    <rPh sb="66" eb="68">
      <t>ジョウキョウ</t>
    </rPh>
    <rPh sb="69" eb="71">
      <t>ハッセイ</t>
    </rPh>
    <rPh sb="73" eb="74">
      <t>サイ</t>
    </rPh>
    <rPh sb="76" eb="78">
      <t>フッキュウ</t>
    </rPh>
    <rPh sb="79" eb="80">
      <t>オク</t>
    </rPh>
    <rPh sb="82" eb="84">
      <t>ジシャ</t>
    </rPh>
    <rPh sb="90" eb="92">
      <t>キョウキュウ</t>
    </rPh>
    <rPh sb="101" eb="103">
      <t>コキャク</t>
    </rPh>
    <rPh sb="103" eb="104">
      <t>バナ</t>
    </rPh>
    <rPh sb="106" eb="107">
      <t>フセ</t>
    </rPh>
    <rPh sb="109" eb="111">
      <t>ジギョウ</t>
    </rPh>
    <rPh sb="113" eb="115">
      <t>ヒガイ</t>
    </rPh>
    <rPh sb="116" eb="119">
      <t>サイショウゲン</t>
    </rPh>
    <rPh sb="120" eb="121">
      <t>オサ</t>
    </rPh>
    <rPh sb="129" eb="131">
      <t>カンリ</t>
    </rPh>
    <rPh sb="132" eb="134">
      <t>ジギョウ</t>
    </rPh>
    <rPh sb="134" eb="136">
      <t>ケイゾク</t>
    </rPh>
    <rPh sb="136" eb="138">
      <t>ケイカク</t>
    </rPh>
    <rPh sb="139" eb="140">
      <t>カン</t>
    </rPh>
    <rPh sb="142" eb="144">
      <t>チシキ</t>
    </rPh>
    <rPh sb="145" eb="147">
      <t>シュウトク</t>
    </rPh>
    <phoneticPr fontId="12"/>
  </si>
  <si>
    <t>生産性向上に資する企業人材の資質向上を目指して、企画提案時に必須となる論理的思考法について理解し、企画力向上のための論理的思考の活用方法を習得する。</t>
    <rPh sb="0" eb="3">
      <t>セイサンセイ</t>
    </rPh>
    <rPh sb="3" eb="5">
      <t>コウジョウ</t>
    </rPh>
    <rPh sb="6" eb="7">
      <t>シ</t>
    </rPh>
    <rPh sb="9" eb="11">
      <t>キギョウ</t>
    </rPh>
    <rPh sb="11" eb="13">
      <t>ジンザイ</t>
    </rPh>
    <rPh sb="14" eb="16">
      <t>シシツ</t>
    </rPh>
    <rPh sb="16" eb="18">
      <t>コウジョウ</t>
    </rPh>
    <rPh sb="19" eb="21">
      <t>メザ</t>
    </rPh>
    <rPh sb="24" eb="26">
      <t>キカク</t>
    </rPh>
    <rPh sb="26" eb="28">
      <t>テイアン</t>
    </rPh>
    <rPh sb="28" eb="29">
      <t>ジ</t>
    </rPh>
    <rPh sb="30" eb="32">
      <t>ヒッス</t>
    </rPh>
    <rPh sb="35" eb="38">
      <t>ロンリテキ</t>
    </rPh>
    <rPh sb="38" eb="41">
      <t>シコウホウ</t>
    </rPh>
    <rPh sb="45" eb="47">
      <t>リカイ</t>
    </rPh>
    <rPh sb="49" eb="51">
      <t>キカク</t>
    </rPh>
    <rPh sb="51" eb="52">
      <t>リョク</t>
    </rPh>
    <rPh sb="52" eb="54">
      <t>コウジョウ</t>
    </rPh>
    <rPh sb="58" eb="61">
      <t>ロンリテキ</t>
    </rPh>
    <rPh sb="61" eb="63">
      <t>シコウ</t>
    </rPh>
    <rPh sb="64" eb="66">
      <t>カツヨウ</t>
    </rPh>
    <rPh sb="66" eb="68">
      <t>ホウホウ</t>
    </rPh>
    <rPh sb="69" eb="71">
      <t>シュウトク</t>
    </rPh>
    <phoneticPr fontId="1"/>
  </si>
  <si>
    <t>職場の生産性を向上するために必要となる各種経営組織や形態に対応できる管理機能や職位に応じた組織を統率するための能力を理解し、職場のチームワークを牽引できる能力を習得する。</t>
    <rPh sb="0" eb="2">
      <t>ショクバ</t>
    </rPh>
    <rPh sb="3" eb="6">
      <t>セイサンセイ</t>
    </rPh>
    <rPh sb="7" eb="9">
      <t>コウジョウ</t>
    </rPh>
    <rPh sb="14" eb="16">
      <t>ヒツヨウ</t>
    </rPh>
    <rPh sb="19" eb="21">
      <t>カクシュ</t>
    </rPh>
    <rPh sb="21" eb="23">
      <t>ケイエイ</t>
    </rPh>
    <rPh sb="23" eb="25">
      <t>ソシキ</t>
    </rPh>
    <rPh sb="26" eb="28">
      <t>ケイタイ</t>
    </rPh>
    <rPh sb="29" eb="31">
      <t>タイオウ</t>
    </rPh>
    <rPh sb="34" eb="36">
      <t>カンリ</t>
    </rPh>
    <rPh sb="36" eb="38">
      <t>キノウ</t>
    </rPh>
    <rPh sb="39" eb="41">
      <t>ショクイ</t>
    </rPh>
    <rPh sb="42" eb="43">
      <t>オウ</t>
    </rPh>
    <rPh sb="45" eb="47">
      <t>ソシキ</t>
    </rPh>
    <rPh sb="48" eb="50">
      <t>トウソツ</t>
    </rPh>
    <rPh sb="55" eb="57">
      <t>ノウリョク</t>
    </rPh>
    <rPh sb="58" eb="60">
      <t>リカイ</t>
    </rPh>
    <rPh sb="62" eb="64">
      <t>ショクバ</t>
    </rPh>
    <rPh sb="72" eb="74">
      <t>ケンイン</t>
    </rPh>
    <rPh sb="77" eb="79">
      <t>ノウリョク</t>
    </rPh>
    <rPh sb="80" eb="82">
      <t>シュウトク</t>
    </rPh>
    <phoneticPr fontId="1"/>
  </si>
  <si>
    <t>顧客サービスは顧客との接点をもつ従業員だけでなく、バックオフィスの協力や連携が重要である。また、顧客満足度の向上を目指して、顧客の要望を読み取り適切に対応していくことが求められる。様々な立場のメンバーが協力・支援していくための関係構築とマネジメント進めるためのスキルを習得する。</t>
    <rPh sb="0" eb="2">
      <t>コキャク</t>
    </rPh>
    <rPh sb="7" eb="9">
      <t>コキャク</t>
    </rPh>
    <rPh sb="11" eb="13">
      <t>セッテン</t>
    </rPh>
    <rPh sb="16" eb="19">
      <t>ジュウギョウイン</t>
    </rPh>
    <rPh sb="33" eb="35">
      <t>キョウリョク</t>
    </rPh>
    <rPh sb="36" eb="38">
      <t>レンケイ</t>
    </rPh>
    <rPh sb="39" eb="41">
      <t>ジュウヨウ</t>
    </rPh>
    <rPh sb="48" eb="50">
      <t>コキャク</t>
    </rPh>
    <rPh sb="50" eb="53">
      <t>マンゾクド</t>
    </rPh>
    <rPh sb="54" eb="56">
      <t>コウジョウ</t>
    </rPh>
    <rPh sb="57" eb="59">
      <t>メザ</t>
    </rPh>
    <rPh sb="62" eb="64">
      <t>コキャク</t>
    </rPh>
    <rPh sb="65" eb="67">
      <t>ヨウボウ</t>
    </rPh>
    <rPh sb="68" eb="69">
      <t>ヨ</t>
    </rPh>
    <rPh sb="70" eb="71">
      <t>ト</t>
    </rPh>
    <rPh sb="72" eb="74">
      <t>テキセツ</t>
    </rPh>
    <rPh sb="75" eb="77">
      <t>タイオウ</t>
    </rPh>
    <rPh sb="84" eb="85">
      <t>モト</t>
    </rPh>
    <rPh sb="90" eb="92">
      <t>サマザマ</t>
    </rPh>
    <rPh sb="93" eb="95">
      <t>タチバ</t>
    </rPh>
    <rPh sb="101" eb="103">
      <t>キョウリョク</t>
    </rPh>
    <rPh sb="104" eb="106">
      <t>シエン</t>
    </rPh>
    <rPh sb="113" eb="115">
      <t>カンケイ</t>
    </rPh>
    <rPh sb="115" eb="117">
      <t>コウチク</t>
    </rPh>
    <rPh sb="124" eb="125">
      <t>スス</t>
    </rPh>
    <rPh sb="134" eb="136">
      <t>シュウトク</t>
    </rPh>
    <phoneticPr fontId="1"/>
  </si>
  <si>
    <t>営業やサービスを提供する現場では、相手と接する時間の中で生産的なやりとりをしていくことが求められる。こうした対応力はもって生まれた性格によるものではなく、必要なビジネススキルの習得によって高まる対応能力であり、本コースでは現場の第一線で活躍が期待される社員がもつべき交渉スキルを習得する。</t>
    <rPh sb="0" eb="2">
      <t>エイギョウ</t>
    </rPh>
    <rPh sb="8" eb="10">
      <t>テイキョウ</t>
    </rPh>
    <rPh sb="12" eb="14">
      <t>ゲンバ</t>
    </rPh>
    <rPh sb="17" eb="19">
      <t>アイテ</t>
    </rPh>
    <rPh sb="20" eb="21">
      <t>セッ</t>
    </rPh>
    <rPh sb="23" eb="25">
      <t>ジカン</t>
    </rPh>
    <rPh sb="26" eb="27">
      <t>ナカ</t>
    </rPh>
    <rPh sb="28" eb="30">
      <t>セイサン</t>
    </rPh>
    <rPh sb="30" eb="31">
      <t>テキ</t>
    </rPh>
    <rPh sb="44" eb="45">
      <t>モト</t>
    </rPh>
    <rPh sb="54" eb="56">
      <t>タイオウ</t>
    </rPh>
    <rPh sb="56" eb="57">
      <t>リョク</t>
    </rPh>
    <rPh sb="61" eb="62">
      <t>ウ</t>
    </rPh>
    <rPh sb="65" eb="67">
      <t>セイカク</t>
    </rPh>
    <rPh sb="77" eb="79">
      <t>ヒツヨウ</t>
    </rPh>
    <rPh sb="88" eb="90">
      <t>シュウトク</t>
    </rPh>
    <rPh sb="94" eb="95">
      <t>タカ</t>
    </rPh>
    <rPh sb="97" eb="99">
      <t>タイオウ</t>
    </rPh>
    <rPh sb="99" eb="101">
      <t>ノウリョク</t>
    </rPh>
    <rPh sb="105" eb="106">
      <t>ホン</t>
    </rPh>
    <rPh sb="111" eb="113">
      <t>ゲンバ</t>
    </rPh>
    <rPh sb="114" eb="115">
      <t>ダイ</t>
    </rPh>
    <rPh sb="115" eb="117">
      <t>イッセン</t>
    </rPh>
    <rPh sb="118" eb="120">
      <t>カツヤク</t>
    </rPh>
    <rPh sb="121" eb="123">
      <t>キタイ</t>
    </rPh>
    <rPh sb="126" eb="128">
      <t>シャイン</t>
    </rPh>
    <rPh sb="133" eb="135">
      <t>コウショウ</t>
    </rPh>
    <rPh sb="139" eb="141">
      <t>シュウトク</t>
    </rPh>
    <phoneticPr fontId="1"/>
  </si>
  <si>
    <t>継続雇用者の安心・安全に働くことのできる職場環境の構築や作業方法等の見直しにかかる知識と技能を習得する。</t>
    <rPh sb="0" eb="5">
      <t>ケイゾクコヨウシャ</t>
    </rPh>
    <rPh sb="6" eb="8">
      <t>アンシン</t>
    </rPh>
    <rPh sb="9" eb="11">
      <t>アンゼン</t>
    </rPh>
    <rPh sb="12" eb="13">
      <t>ハタラ</t>
    </rPh>
    <rPh sb="20" eb="22">
      <t>ショクバ</t>
    </rPh>
    <rPh sb="22" eb="24">
      <t>カンキョウ</t>
    </rPh>
    <rPh sb="25" eb="27">
      <t>コウチク</t>
    </rPh>
    <rPh sb="28" eb="30">
      <t>サギョウ</t>
    </rPh>
    <rPh sb="30" eb="32">
      <t>ホウホウ</t>
    </rPh>
    <rPh sb="32" eb="33">
      <t>トウ</t>
    </rPh>
    <rPh sb="34" eb="36">
      <t>ミナオ</t>
    </rPh>
    <rPh sb="41" eb="43">
      <t>チシキ</t>
    </rPh>
    <rPh sb="44" eb="46">
      <t>ギノウ</t>
    </rPh>
    <rPh sb="47" eb="49">
      <t>シュウトク</t>
    </rPh>
    <phoneticPr fontId="1"/>
  </si>
  <si>
    <t>継続雇用者のキャリア形成やワーク・ライフ・バランスなど継続して雇用するにあたり管理者にとって必要となる知識を習得する。</t>
    <rPh sb="0" eb="5">
      <t>ケイゾクコヨウシャ</t>
    </rPh>
    <rPh sb="10" eb="12">
      <t>ケイセイ</t>
    </rPh>
    <rPh sb="27" eb="29">
      <t>ケイゾク</t>
    </rPh>
    <rPh sb="31" eb="33">
      <t>コヨウ</t>
    </rPh>
    <rPh sb="39" eb="42">
      <t>カンリシャ</t>
    </rPh>
    <rPh sb="46" eb="48">
      <t>ヒツヨウ</t>
    </rPh>
    <rPh sb="51" eb="53">
      <t>チシキ</t>
    </rPh>
    <rPh sb="54" eb="56">
      <t>シュウトク</t>
    </rPh>
    <phoneticPr fontId="1"/>
  </si>
  <si>
    <t>中堅・ベテラン従業員が職務の棚卸を通じて今後求められる役割を再確認した上で、役割の変化に対して円滑に対応できるよう知識と技能を習得する。</t>
    <rPh sb="0" eb="2">
      <t>チュウケン</t>
    </rPh>
    <rPh sb="7" eb="10">
      <t>ジュウギョウイン</t>
    </rPh>
    <rPh sb="11" eb="13">
      <t>ショクム</t>
    </rPh>
    <rPh sb="14" eb="16">
      <t>タナオロシ</t>
    </rPh>
    <rPh sb="17" eb="18">
      <t>ツウ</t>
    </rPh>
    <rPh sb="20" eb="22">
      <t>コンゴ</t>
    </rPh>
    <rPh sb="22" eb="23">
      <t>モト</t>
    </rPh>
    <rPh sb="27" eb="29">
      <t>ヤクワリ</t>
    </rPh>
    <rPh sb="30" eb="33">
      <t>サイカクニン</t>
    </rPh>
    <rPh sb="35" eb="36">
      <t>ウエ</t>
    </rPh>
    <rPh sb="38" eb="40">
      <t>ヤクワリ</t>
    </rPh>
    <rPh sb="41" eb="43">
      <t>ヘンカ</t>
    </rPh>
    <rPh sb="44" eb="45">
      <t>タイ</t>
    </rPh>
    <rPh sb="47" eb="49">
      <t>エンカツ</t>
    </rPh>
    <rPh sb="50" eb="52">
      <t>タイオウ</t>
    </rPh>
    <rPh sb="57" eb="59">
      <t>チシキ</t>
    </rPh>
    <rPh sb="60" eb="62">
      <t>ギノウ</t>
    </rPh>
    <rPh sb="63" eb="65">
      <t>シュウトク</t>
    </rPh>
    <phoneticPr fontId="1"/>
  </si>
  <si>
    <t>中堅・ベテラン従業員が求められる今後の役割や能力を確認し、職場の課題に対してこれまでの経験に基づき後輩従業員と共同で解決策を得るための知識と技能を習得する。</t>
    <rPh sb="0" eb="2">
      <t>チュウケン</t>
    </rPh>
    <rPh sb="7" eb="10">
      <t>ジュウギョウイン</t>
    </rPh>
    <rPh sb="11" eb="12">
      <t>モト</t>
    </rPh>
    <rPh sb="16" eb="18">
      <t>コンゴ</t>
    </rPh>
    <rPh sb="19" eb="21">
      <t>ヤクワリ</t>
    </rPh>
    <rPh sb="22" eb="24">
      <t>ノウリョク</t>
    </rPh>
    <rPh sb="25" eb="27">
      <t>カクニン</t>
    </rPh>
    <rPh sb="29" eb="31">
      <t>ショクバ</t>
    </rPh>
    <rPh sb="32" eb="34">
      <t>カダイ</t>
    </rPh>
    <rPh sb="35" eb="36">
      <t>タイ</t>
    </rPh>
    <rPh sb="43" eb="45">
      <t>ケイケン</t>
    </rPh>
    <rPh sb="46" eb="47">
      <t>モト</t>
    </rPh>
    <rPh sb="49" eb="51">
      <t>コウハイ</t>
    </rPh>
    <rPh sb="51" eb="54">
      <t>ジュウギョウイン</t>
    </rPh>
    <rPh sb="55" eb="57">
      <t>キョウドウ</t>
    </rPh>
    <rPh sb="58" eb="61">
      <t>カイケツサク</t>
    </rPh>
    <rPh sb="62" eb="63">
      <t>エ</t>
    </rPh>
    <rPh sb="67" eb="69">
      <t>チシキ</t>
    </rPh>
    <rPh sb="70" eb="72">
      <t>ギノウ</t>
    </rPh>
    <rPh sb="73" eb="75">
      <t>シュウトク</t>
    </rPh>
    <phoneticPr fontId="1"/>
  </si>
  <si>
    <t>中堅・ベテラン従業員がこれまで培った経験を活かした後輩従業員を指導するためのコーチング法の知識と技能を習得し、職場の課題解決に向けた先導的役割を理解する。</t>
    <rPh sb="0" eb="2">
      <t>チュウケン</t>
    </rPh>
    <rPh sb="7" eb="10">
      <t>ジュウギョウイン</t>
    </rPh>
    <rPh sb="15" eb="16">
      <t>ツチカ</t>
    </rPh>
    <rPh sb="18" eb="20">
      <t>ケイケン</t>
    </rPh>
    <rPh sb="21" eb="22">
      <t>イ</t>
    </rPh>
    <rPh sb="25" eb="27">
      <t>コウハイ</t>
    </rPh>
    <rPh sb="27" eb="30">
      <t>ジュウギョウイン</t>
    </rPh>
    <rPh sb="31" eb="33">
      <t>シドウ</t>
    </rPh>
    <rPh sb="43" eb="44">
      <t>ホウ</t>
    </rPh>
    <rPh sb="45" eb="47">
      <t>チシキ</t>
    </rPh>
    <rPh sb="48" eb="50">
      <t>ギノウ</t>
    </rPh>
    <rPh sb="51" eb="53">
      <t>シュウトク</t>
    </rPh>
    <rPh sb="55" eb="57">
      <t>ショクバ</t>
    </rPh>
    <rPh sb="58" eb="60">
      <t>カダイ</t>
    </rPh>
    <rPh sb="60" eb="62">
      <t>カイケツ</t>
    </rPh>
    <rPh sb="63" eb="64">
      <t>ム</t>
    </rPh>
    <rPh sb="66" eb="69">
      <t>センドウテキ</t>
    </rPh>
    <rPh sb="69" eb="71">
      <t>ヤクワリ</t>
    </rPh>
    <rPh sb="72" eb="74">
      <t>リカイ</t>
    </rPh>
    <phoneticPr fontId="1"/>
  </si>
  <si>
    <t>中堅・ベテラン従業員がこれまで培った経験を活かし、後輩従業員の抱える悩み等に対してメンターとして相談援助を行っていくために必要な知識と技能を習得する。</t>
    <rPh sb="0" eb="2">
      <t>チュウケン</t>
    </rPh>
    <rPh sb="7" eb="10">
      <t>ジュウギョウイン</t>
    </rPh>
    <rPh sb="15" eb="16">
      <t>ツチカ</t>
    </rPh>
    <rPh sb="18" eb="20">
      <t>ケイケン</t>
    </rPh>
    <rPh sb="21" eb="22">
      <t>イ</t>
    </rPh>
    <rPh sb="25" eb="30">
      <t>コウハイジュウギョウイン</t>
    </rPh>
    <rPh sb="31" eb="32">
      <t>カカ</t>
    </rPh>
    <rPh sb="34" eb="35">
      <t>ナヤ</t>
    </rPh>
    <rPh sb="36" eb="37">
      <t>トウ</t>
    </rPh>
    <rPh sb="38" eb="39">
      <t>タイ</t>
    </rPh>
    <rPh sb="48" eb="50">
      <t>ソウダン</t>
    </rPh>
    <rPh sb="50" eb="52">
      <t>エンジョ</t>
    </rPh>
    <rPh sb="53" eb="54">
      <t>オコナ</t>
    </rPh>
    <rPh sb="61" eb="63">
      <t>ヒツヨウ</t>
    </rPh>
    <rPh sb="64" eb="66">
      <t>チシキ</t>
    </rPh>
    <rPh sb="67" eb="69">
      <t>ギノウ</t>
    </rPh>
    <rPh sb="70" eb="72">
      <t>シュウトク</t>
    </rPh>
    <phoneticPr fontId="1"/>
  </si>
  <si>
    <t>中堅・ベテラン従業員がこれまで培った経験をもとに、ＳＮＳ（ソーシャル・ネットワーク・サービス）を活用して、相談・助言・指導を行うために必要な知識と技能を習得する。</t>
    <rPh sb="0" eb="2">
      <t>チュウケン</t>
    </rPh>
    <rPh sb="7" eb="10">
      <t>ジュウギョウイン</t>
    </rPh>
    <rPh sb="15" eb="16">
      <t>ツチカ</t>
    </rPh>
    <rPh sb="18" eb="20">
      <t>ケイケン</t>
    </rPh>
    <rPh sb="48" eb="50">
      <t>カツヨウ</t>
    </rPh>
    <rPh sb="53" eb="55">
      <t>ソウダン</t>
    </rPh>
    <rPh sb="56" eb="58">
      <t>ジョゲン</t>
    </rPh>
    <rPh sb="59" eb="61">
      <t>シドウ</t>
    </rPh>
    <rPh sb="62" eb="63">
      <t>オコナ</t>
    </rPh>
    <rPh sb="67" eb="69">
      <t>ヒツヨウ</t>
    </rPh>
    <rPh sb="70" eb="72">
      <t>チシキ</t>
    </rPh>
    <rPh sb="73" eb="75">
      <t>ギノウ</t>
    </rPh>
    <rPh sb="76" eb="78">
      <t>シュウトク</t>
    </rPh>
    <phoneticPr fontId="1"/>
  </si>
  <si>
    <t>中堅・ベテラン従業員が組織形態や管理者の役割等を理解し、職場の組織力向上のためのチームをアシストするための知識と技能を習得する。</t>
    <rPh sb="0" eb="2">
      <t>チュウケン</t>
    </rPh>
    <rPh sb="7" eb="10">
      <t>ジュウギョウイン</t>
    </rPh>
    <rPh sb="11" eb="13">
      <t>ソシキ</t>
    </rPh>
    <rPh sb="13" eb="15">
      <t>ケイタイ</t>
    </rPh>
    <rPh sb="16" eb="19">
      <t>カンリシャ</t>
    </rPh>
    <rPh sb="20" eb="22">
      <t>ヤクワリ</t>
    </rPh>
    <rPh sb="22" eb="23">
      <t>トウ</t>
    </rPh>
    <rPh sb="24" eb="26">
      <t>リカイ</t>
    </rPh>
    <rPh sb="28" eb="30">
      <t>ショクバ</t>
    </rPh>
    <rPh sb="31" eb="34">
      <t>ソシキリョク</t>
    </rPh>
    <rPh sb="34" eb="36">
      <t>コウジョウ</t>
    </rPh>
    <rPh sb="53" eb="55">
      <t>チシキ</t>
    </rPh>
    <rPh sb="56" eb="58">
      <t>ギノウ</t>
    </rPh>
    <rPh sb="59" eb="61">
      <t>シュウトク</t>
    </rPh>
    <phoneticPr fontId="1"/>
  </si>
  <si>
    <t>中堅・ベテラン従業員がこれまで培った安全衛生の要点や企業における安全衛生活動、様々な現場で培った経験を融合させ、企業における危険を事前に見極めて行動し、職場の安全衛生の意識の高揚を図るための知識と技能を習得する。</t>
    <rPh sb="0" eb="2">
      <t>チュウケン</t>
    </rPh>
    <rPh sb="7" eb="10">
      <t>ジュウギョウイン</t>
    </rPh>
    <rPh sb="15" eb="16">
      <t>ツチカ</t>
    </rPh>
    <rPh sb="18" eb="20">
      <t>アンゼン</t>
    </rPh>
    <rPh sb="20" eb="22">
      <t>エイセイ</t>
    </rPh>
    <rPh sb="23" eb="25">
      <t>ヨウテン</t>
    </rPh>
    <rPh sb="26" eb="28">
      <t>キギョウ</t>
    </rPh>
    <rPh sb="32" eb="34">
      <t>アンゼン</t>
    </rPh>
    <rPh sb="34" eb="36">
      <t>エイセイ</t>
    </rPh>
    <rPh sb="36" eb="38">
      <t>カツドウ</t>
    </rPh>
    <rPh sb="39" eb="41">
      <t>サマザマ</t>
    </rPh>
    <rPh sb="42" eb="44">
      <t>ゲンバ</t>
    </rPh>
    <rPh sb="45" eb="46">
      <t>ツチカ</t>
    </rPh>
    <rPh sb="48" eb="50">
      <t>ケイケン</t>
    </rPh>
    <rPh sb="51" eb="53">
      <t>ユウゴウ</t>
    </rPh>
    <rPh sb="56" eb="58">
      <t>キギョウ</t>
    </rPh>
    <rPh sb="62" eb="64">
      <t>キケン</t>
    </rPh>
    <rPh sb="65" eb="67">
      <t>ジゼン</t>
    </rPh>
    <rPh sb="68" eb="70">
      <t>ミキワ</t>
    </rPh>
    <rPh sb="72" eb="74">
      <t>コウドウ</t>
    </rPh>
    <rPh sb="76" eb="78">
      <t>ショクバ</t>
    </rPh>
    <rPh sb="79" eb="81">
      <t>アンゼン</t>
    </rPh>
    <rPh sb="81" eb="83">
      <t>エイセイ</t>
    </rPh>
    <rPh sb="84" eb="86">
      <t>イシキ</t>
    </rPh>
    <rPh sb="87" eb="89">
      <t>コウヨウ</t>
    </rPh>
    <rPh sb="90" eb="91">
      <t>ハカ</t>
    </rPh>
    <rPh sb="95" eb="97">
      <t>チシキ</t>
    </rPh>
    <rPh sb="98" eb="100">
      <t>ギノウ</t>
    </rPh>
    <rPh sb="101" eb="103">
      <t>シュウトク</t>
    </rPh>
    <phoneticPr fontId="1"/>
  </si>
  <si>
    <t>中堅・ベテラン従業員がこれまで培った安全衛生の要点や企業における安全衛生活動、リスクを低減するための点検手法に関する知識と、様々な現場で培った経験を融合させ、生産現場におけるリスクの低減措置及び改善ができる知識と技能を習得する。</t>
    <rPh sb="0" eb="2">
      <t>チュウケン</t>
    </rPh>
    <rPh sb="7" eb="10">
      <t>ジュウギョウイン</t>
    </rPh>
    <rPh sb="15" eb="16">
      <t>ツチカ</t>
    </rPh>
    <rPh sb="18" eb="22">
      <t>アンゼンエイセイ</t>
    </rPh>
    <rPh sb="43" eb="45">
      <t>テイゲン</t>
    </rPh>
    <rPh sb="50" eb="52">
      <t>テンケン</t>
    </rPh>
    <rPh sb="52" eb="54">
      <t>シュホウ</t>
    </rPh>
    <rPh sb="55" eb="56">
      <t>カン</t>
    </rPh>
    <rPh sb="58" eb="60">
      <t>チシキ</t>
    </rPh>
    <rPh sb="62" eb="64">
      <t>サマザマ</t>
    </rPh>
    <rPh sb="65" eb="67">
      <t>ゲンバ</t>
    </rPh>
    <rPh sb="68" eb="69">
      <t>ツチカ</t>
    </rPh>
    <rPh sb="71" eb="73">
      <t>ケイケン</t>
    </rPh>
    <rPh sb="74" eb="76">
      <t>ユウゴウ</t>
    </rPh>
    <rPh sb="79" eb="81">
      <t>セイサン</t>
    </rPh>
    <rPh sb="81" eb="83">
      <t>ゲンバ</t>
    </rPh>
    <rPh sb="91" eb="93">
      <t>テイゲン</t>
    </rPh>
    <rPh sb="93" eb="95">
      <t>ソチ</t>
    </rPh>
    <rPh sb="95" eb="96">
      <t>オヨ</t>
    </rPh>
    <rPh sb="97" eb="99">
      <t>カイゼン</t>
    </rPh>
    <phoneticPr fontId="1"/>
  </si>
  <si>
    <t>中堅・ベテラン従業員がこれまで培った職務経験やノウハウをクラウドサービスを活用して蓄積及び共有するための知識と技能を習得する。</t>
    <rPh sb="0" eb="2">
      <t>チュウケン</t>
    </rPh>
    <rPh sb="7" eb="10">
      <t>ジュウギョウイン</t>
    </rPh>
    <rPh sb="15" eb="16">
      <t>ツチカ</t>
    </rPh>
    <rPh sb="18" eb="20">
      <t>ショクム</t>
    </rPh>
    <rPh sb="20" eb="22">
      <t>ケイケン</t>
    </rPh>
    <rPh sb="37" eb="39">
      <t>カツヨウ</t>
    </rPh>
    <rPh sb="41" eb="43">
      <t>チクセキ</t>
    </rPh>
    <rPh sb="43" eb="44">
      <t>オヨ</t>
    </rPh>
    <rPh sb="45" eb="47">
      <t>キョウユウ</t>
    </rPh>
    <rPh sb="52" eb="54">
      <t>チシキ</t>
    </rPh>
    <rPh sb="55" eb="57">
      <t>ギノウ</t>
    </rPh>
    <rPh sb="58" eb="60">
      <t>シュウトク</t>
    </rPh>
    <phoneticPr fontId="1"/>
  </si>
  <si>
    <t>後輩従業員へのノウハウの継承を目指して、中堅・ベテラン従業員がこれまで培った職業能力を明確にするための知識と技能を習得する。</t>
    <rPh sb="0" eb="5">
      <t>コウハイジュウギョウイン</t>
    </rPh>
    <rPh sb="12" eb="14">
      <t>ケイショウ</t>
    </rPh>
    <rPh sb="15" eb="17">
      <t>メザ</t>
    </rPh>
    <rPh sb="20" eb="22">
      <t>チュウケン</t>
    </rPh>
    <rPh sb="27" eb="30">
      <t>ジュウギョウイン</t>
    </rPh>
    <rPh sb="35" eb="36">
      <t>ツチカ</t>
    </rPh>
    <rPh sb="38" eb="42">
      <t>ショクギョウノウリョク</t>
    </rPh>
    <rPh sb="43" eb="45">
      <t>メイカク</t>
    </rPh>
    <rPh sb="51" eb="53">
      <t>チシキ</t>
    </rPh>
    <rPh sb="54" eb="56">
      <t>ギノウ</t>
    </rPh>
    <rPh sb="57" eb="59">
      <t>シュウトク</t>
    </rPh>
    <phoneticPr fontId="1"/>
  </si>
  <si>
    <t>中堅・ベテラン従業員が持つ経験を活かし、職業能力の整理と体系化が行え、体系化に基づいた人材育成の計画ができる知識と技能を習得する。</t>
    <rPh sb="0" eb="2">
      <t>チュウケン</t>
    </rPh>
    <rPh sb="7" eb="10">
      <t>ジュウギョウイン</t>
    </rPh>
    <rPh sb="11" eb="12">
      <t>モ</t>
    </rPh>
    <rPh sb="13" eb="15">
      <t>ケイケン</t>
    </rPh>
    <rPh sb="16" eb="17">
      <t>イ</t>
    </rPh>
    <rPh sb="20" eb="24">
      <t>ショクギョウノウリョク</t>
    </rPh>
    <rPh sb="25" eb="27">
      <t>セイリ</t>
    </rPh>
    <rPh sb="28" eb="31">
      <t>タイケイカ</t>
    </rPh>
    <rPh sb="32" eb="33">
      <t>オコナ</t>
    </rPh>
    <rPh sb="35" eb="38">
      <t>タイケイカ</t>
    </rPh>
    <rPh sb="39" eb="40">
      <t>モト</t>
    </rPh>
    <rPh sb="43" eb="45">
      <t>ジンザイ</t>
    </rPh>
    <rPh sb="45" eb="47">
      <t>イクセイ</t>
    </rPh>
    <rPh sb="48" eb="50">
      <t>ケイカク</t>
    </rPh>
    <rPh sb="54" eb="56">
      <t>チシキ</t>
    </rPh>
    <rPh sb="57" eb="59">
      <t>ギノウ</t>
    </rPh>
    <rPh sb="60" eb="62">
      <t>シュウトク</t>
    </rPh>
    <phoneticPr fontId="1"/>
  </si>
  <si>
    <t>中堅・ベテラン従業員がこれまで培った経験に基づく知識・技能の見える化及び後輩従業員の業務改善支援ができる知識と技能を習得し、後輩従業員の営業活動の分析や改善策の検討を行うことができる。</t>
    <rPh sb="0" eb="2">
      <t>チュウケン</t>
    </rPh>
    <rPh sb="7" eb="10">
      <t>ジュウギョウイン</t>
    </rPh>
    <rPh sb="15" eb="16">
      <t>ツチカ</t>
    </rPh>
    <rPh sb="18" eb="20">
      <t>ケイケン</t>
    </rPh>
    <rPh sb="21" eb="22">
      <t>モト</t>
    </rPh>
    <rPh sb="24" eb="26">
      <t>チシキ</t>
    </rPh>
    <rPh sb="27" eb="29">
      <t>ギノウ</t>
    </rPh>
    <rPh sb="30" eb="31">
      <t>ミ</t>
    </rPh>
    <rPh sb="33" eb="34">
      <t>カ</t>
    </rPh>
    <rPh sb="34" eb="35">
      <t>オヨ</t>
    </rPh>
    <rPh sb="36" eb="41">
      <t>コウハイジュウギョウイン</t>
    </rPh>
    <rPh sb="42" eb="46">
      <t>ギョウムカイゼン</t>
    </rPh>
    <rPh sb="46" eb="48">
      <t>シエン</t>
    </rPh>
    <rPh sb="52" eb="54">
      <t>チシキ</t>
    </rPh>
    <rPh sb="55" eb="57">
      <t>ギノウ</t>
    </rPh>
    <rPh sb="58" eb="60">
      <t>シュウトク</t>
    </rPh>
    <rPh sb="62" eb="67">
      <t>コウハイジュウギョウイン</t>
    </rPh>
    <rPh sb="68" eb="70">
      <t>エイギョウ</t>
    </rPh>
    <rPh sb="70" eb="72">
      <t>カツドウ</t>
    </rPh>
    <rPh sb="73" eb="75">
      <t>ブンセキ</t>
    </rPh>
    <rPh sb="76" eb="79">
      <t>カイゼンサク</t>
    </rPh>
    <rPh sb="80" eb="82">
      <t>ケントウ</t>
    </rPh>
    <rPh sb="83" eb="84">
      <t>オコナ</t>
    </rPh>
    <phoneticPr fontId="1"/>
  </si>
  <si>
    <t>後輩従業員へのノウハウの継承を目指して、中堅・ベテラン従業員がもつ経験や技能をＯＪＴを通じて後輩従業員に伝達するための知識と技能を習得する。</t>
    <rPh sb="0" eb="5">
      <t>コウハイジュウギョウイン</t>
    </rPh>
    <rPh sb="12" eb="14">
      <t>ケイショウ</t>
    </rPh>
    <rPh sb="15" eb="17">
      <t>メザ</t>
    </rPh>
    <rPh sb="20" eb="22">
      <t>チュウケン</t>
    </rPh>
    <rPh sb="27" eb="30">
      <t>ジュウギョウイン</t>
    </rPh>
    <rPh sb="33" eb="35">
      <t>ケイケン</t>
    </rPh>
    <rPh sb="36" eb="38">
      <t>ギノウ</t>
    </rPh>
    <rPh sb="43" eb="44">
      <t>ツウ</t>
    </rPh>
    <rPh sb="46" eb="51">
      <t>コウハイジュウギョウイン</t>
    </rPh>
    <rPh sb="52" eb="54">
      <t>デンタツ</t>
    </rPh>
    <rPh sb="59" eb="61">
      <t>チシキ</t>
    </rPh>
    <rPh sb="62" eb="64">
      <t>ギノウ</t>
    </rPh>
    <rPh sb="65" eb="67">
      <t>シュウトク</t>
    </rPh>
    <phoneticPr fontId="1"/>
  </si>
  <si>
    <t>後輩従業員へのノウハウの継承を目指して、中堅・ベテラン従業員がこれまで培った経験や技能を伝達する社内（集合）研修の講師となるための知識と技能を習得する。</t>
    <rPh sb="0" eb="5">
      <t>コウハイジュウギョウイン</t>
    </rPh>
    <rPh sb="12" eb="14">
      <t>ケイショウ</t>
    </rPh>
    <rPh sb="15" eb="17">
      <t>メザ</t>
    </rPh>
    <rPh sb="20" eb="22">
      <t>チュウケン</t>
    </rPh>
    <rPh sb="27" eb="30">
      <t>ジュウギョウイン</t>
    </rPh>
    <rPh sb="35" eb="36">
      <t>ツチカ</t>
    </rPh>
    <rPh sb="38" eb="40">
      <t>ケイケン</t>
    </rPh>
    <rPh sb="41" eb="43">
      <t>ギノウ</t>
    </rPh>
    <rPh sb="44" eb="46">
      <t>デンタツ</t>
    </rPh>
    <rPh sb="48" eb="50">
      <t>シャナイ</t>
    </rPh>
    <rPh sb="51" eb="53">
      <t>シュウゴウ</t>
    </rPh>
    <rPh sb="54" eb="56">
      <t>ケンシュウ</t>
    </rPh>
    <rPh sb="57" eb="59">
      <t>コウシ</t>
    </rPh>
    <rPh sb="65" eb="67">
      <t>チシキ</t>
    </rPh>
    <rPh sb="68" eb="70">
      <t>ギノウ</t>
    </rPh>
    <rPh sb="71" eb="73">
      <t>シュウトク</t>
    </rPh>
    <phoneticPr fontId="1"/>
  </si>
  <si>
    <t>後輩従業員へのノウハウの継承を目指して、中堅・ベテラン従業員の作業の見える化を行い後輩従業員が習得すべき作業手順の作成に係る知識と技能を習得する。</t>
    <rPh sb="0" eb="5">
      <t>コウハイジュウギョウイン</t>
    </rPh>
    <rPh sb="12" eb="14">
      <t>ケイショウ</t>
    </rPh>
    <rPh sb="15" eb="17">
      <t>メザ</t>
    </rPh>
    <rPh sb="20" eb="22">
      <t>チュウケン</t>
    </rPh>
    <rPh sb="27" eb="30">
      <t>ジュウギョウイン</t>
    </rPh>
    <rPh sb="31" eb="33">
      <t>サギョウ</t>
    </rPh>
    <rPh sb="34" eb="35">
      <t>ミ</t>
    </rPh>
    <rPh sb="37" eb="38">
      <t>カ</t>
    </rPh>
    <rPh sb="39" eb="40">
      <t>オコナ</t>
    </rPh>
    <rPh sb="41" eb="46">
      <t>コウハイジュウギョウイン</t>
    </rPh>
    <rPh sb="47" eb="49">
      <t>シュウトク</t>
    </rPh>
    <rPh sb="52" eb="54">
      <t>サギョウ</t>
    </rPh>
    <rPh sb="54" eb="56">
      <t>テジュン</t>
    </rPh>
    <rPh sb="57" eb="59">
      <t>サクセイ</t>
    </rPh>
    <rPh sb="60" eb="61">
      <t>カカ</t>
    </rPh>
    <rPh sb="62" eb="64">
      <t>チシキ</t>
    </rPh>
    <rPh sb="65" eb="67">
      <t>ギノウ</t>
    </rPh>
    <rPh sb="68" eb="70">
      <t>シュウトク</t>
    </rPh>
    <phoneticPr fontId="1"/>
  </si>
  <si>
    <t>中堅・ベテラン従業員がこれまでの経験を活かして、自ら安全衛生活動に取組むことにより企業内の安全意識の向上に寄与するとともに、誰もが実施している５Ｓを通じて、後輩従業員に対して安全活動の重要性について伝達するための知識と技能を習得する。</t>
    <rPh sb="0" eb="2">
      <t>チュウケン</t>
    </rPh>
    <rPh sb="7" eb="10">
      <t>ジュウギョウイン</t>
    </rPh>
    <rPh sb="16" eb="18">
      <t>ケイケン</t>
    </rPh>
    <rPh sb="19" eb="20">
      <t>イ</t>
    </rPh>
    <rPh sb="24" eb="25">
      <t>ミズカ</t>
    </rPh>
    <rPh sb="26" eb="32">
      <t>アンゼンエイセイカツドウ</t>
    </rPh>
    <rPh sb="33" eb="35">
      <t>トリク</t>
    </rPh>
    <rPh sb="41" eb="44">
      <t>キギョウナイ</t>
    </rPh>
    <rPh sb="45" eb="47">
      <t>アンゼン</t>
    </rPh>
    <rPh sb="47" eb="49">
      <t>イシキ</t>
    </rPh>
    <rPh sb="50" eb="52">
      <t>コウジョウ</t>
    </rPh>
    <rPh sb="53" eb="55">
      <t>キヨ</t>
    </rPh>
    <rPh sb="62" eb="63">
      <t>ダレ</t>
    </rPh>
    <rPh sb="65" eb="67">
      <t>ジッシ</t>
    </rPh>
    <rPh sb="74" eb="75">
      <t>ツウ</t>
    </rPh>
    <rPh sb="78" eb="83">
      <t>コウハイジュウギョウイン</t>
    </rPh>
    <rPh sb="84" eb="85">
      <t>タイ</t>
    </rPh>
    <rPh sb="87" eb="89">
      <t>アンゼン</t>
    </rPh>
    <rPh sb="89" eb="91">
      <t>カツドウ</t>
    </rPh>
    <rPh sb="92" eb="95">
      <t>ジュウヨウセイ</t>
    </rPh>
    <rPh sb="99" eb="101">
      <t>デンタツ</t>
    </rPh>
    <rPh sb="106" eb="108">
      <t>チシキ</t>
    </rPh>
    <rPh sb="109" eb="111">
      <t>ギノウ</t>
    </rPh>
    <rPh sb="112" eb="114">
      <t>シュウトク</t>
    </rPh>
    <phoneticPr fontId="1"/>
  </si>
  <si>
    <t>中堅・ベテラン従業員がこれまで培った安全衛生の要点、リスクを低減するための点検手法を整理して、後輩従業員に対して気付きを与える安全衛生活動の知識と技能を習得する。</t>
    <rPh sb="0" eb="2">
      <t>チュウケン</t>
    </rPh>
    <rPh sb="7" eb="10">
      <t>ジュウギョウイン</t>
    </rPh>
    <rPh sb="15" eb="16">
      <t>ツチカ</t>
    </rPh>
    <rPh sb="18" eb="22">
      <t>アンゼンエイセイ</t>
    </rPh>
    <rPh sb="23" eb="25">
      <t>ヨウテン</t>
    </rPh>
    <rPh sb="30" eb="32">
      <t>テイゲン</t>
    </rPh>
    <rPh sb="37" eb="41">
      <t>テンケンシュホウ</t>
    </rPh>
    <rPh sb="42" eb="44">
      <t>セイリ</t>
    </rPh>
    <rPh sb="47" eb="52">
      <t>コウハイジュウギョウイン</t>
    </rPh>
    <rPh sb="53" eb="54">
      <t>タイ</t>
    </rPh>
    <rPh sb="56" eb="57">
      <t>キ</t>
    </rPh>
    <rPh sb="57" eb="58">
      <t>ヅ</t>
    </rPh>
    <rPh sb="60" eb="61">
      <t>アタ</t>
    </rPh>
    <rPh sb="63" eb="67">
      <t>アンゼンエイセイ</t>
    </rPh>
    <rPh sb="67" eb="69">
      <t>カツドウ</t>
    </rPh>
    <rPh sb="70" eb="72">
      <t>チシキ</t>
    </rPh>
    <rPh sb="73" eb="75">
      <t>ギノウ</t>
    </rPh>
    <rPh sb="76" eb="78">
      <t>シュウトク</t>
    </rPh>
    <phoneticPr fontId="1"/>
  </si>
  <si>
    <t>ICT（情報通信技術）を利用し、時間や場所を有効に活用でき柔軟な働き方ができるテレワークを活用し、業務を効率的に進めるための方法と技術を習得する。</t>
  </si>
  <si>
    <t>企業における人材の多様性（ダイバーシティ）を進展させ、その一人ひとりが能力を発揮できる体制と環境を整えることで、生産性を上げる組織づくりを習得する。</t>
  </si>
  <si>
    <t>従業員満足度が企業に与える影響と調査・分析方法について理解し、従業員満足度の向上に活用できる知識・技能を習得する。</t>
  </si>
  <si>
    <t>職場環境の改善による生産性向上をめざして、ストレスチェック制度を活用した職場改善手法を習得する。</t>
  </si>
  <si>
    <t>クラウド会計及びモバイルＰＯＳレジの概要を理解し、業務の効率化や、データ分析による業務改善を図る知識を習得する。</t>
    <rPh sb="4" eb="6">
      <t>カイケイ</t>
    </rPh>
    <rPh sb="6" eb="7">
      <t>オヨ</t>
    </rPh>
    <rPh sb="18" eb="20">
      <t>ガイヨウ</t>
    </rPh>
    <rPh sb="21" eb="23">
      <t>リカイ</t>
    </rPh>
    <rPh sb="25" eb="27">
      <t>ギョウム</t>
    </rPh>
    <rPh sb="28" eb="31">
      <t>コウリツカ</t>
    </rPh>
    <rPh sb="36" eb="38">
      <t>ブンセキ</t>
    </rPh>
    <rPh sb="41" eb="43">
      <t>ギョウム</t>
    </rPh>
    <rPh sb="43" eb="45">
      <t>カイゼン</t>
    </rPh>
    <rPh sb="46" eb="47">
      <t>ハカ</t>
    </rPh>
    <rPh sb="48" eb="50">
      <t>チシキ</t>
    </rPh>
    <rPh sb="51" eb="53">
      <t>シュウトク</t>
    </rPh>
    <phoneticPr fontId="2"/>
  </si>
  <si>
    <t>テレワーク時に必要なコミュニケーション方法、ソフトの活用方法、各種ソフトの使い方やそれらを活用した業務の効率化や生産性向上の方法について習得する。</t>
    <rPh sb="5" eb="6">
      <t>ジ</t>
    </rPh>
    <rPh sb="7" eb="9">
      <t>ヒツヨウ</t>
    </rPh>
    <rPh sb="19" eb="21">
      <t>ホウホウ</t>
    </rPh>
    <rPh sb="26" eb="30">
      <t>カツヨウホウホウ</t>
    </rPh>
    <rPh sb="31" eb="33">
      <t>カクシュ</t>
    </rPh>
    <rPh sb="37" eb="38">
      <t>ツカ</t>
    </rPh>
    <rPh sb="39" eb="40">
      <t>カタ</t>
    </rPh>
    <rPh sb="45" eb="47">
      <t>カツヨウ</t>
    </rPh>
    <rPh sb="49" eb="51">
      <t>ギョウム</t>
    </rPh>
    <rPh sb="52" eb="55">
      <t>コウリツカ</t>
    </rPh>
    <rPh sb="56" eb="59">
      <t>セイサンセイ</t>
    </rPh>
    <rPh sb="59" eb="61">
      <t>コウジョウ</t>
    </rPh>
    <rPh sb="62" eb="64">
      <t>ホウホウ</t>
    </rPh>
    <rPh sb="68" eb="70">
      <t>シュウトク</t>
    </rPh>
    <phoneticPr fontId="2"/>
  </si>
  <si>
    <t>所有するデータを経営資源として管理し、活用することで、社内外の業務の連携を強化できることを理解する。</t>
    <rPh sb="0" eb="2">
      <t>ショユウ</t>
    </rPh>
    <rPh sb="8" eb="10">
      <t>ケイエイ</t>
    </rPh>
    <rPh sb="10" eb="12">
      <t>シゲン</t>
    </rPh>
    <rPh sb="15" eb="17">
      <t>カンリ</t>
    </rPh>
    <rPh sb="19" eb="21">
      <t>カツヨウ</t>
    </rPh>
    <rPh sb="27" eb="30">
      <t>シャナイガイ</t>
    </rPh>
    <rPh sb="31" eb="33">
      <t>ギョウム</t>
    </rPh>
    <rPh sb="34" eb="36">
      <t>レンケイ</t>
    </rPh>
    <rPh sb="37" eb="39">
      <t>キョウカ</t>
    </rPh>
    <rPh sb="45" eb="47">
      <t>リカイ</t>
    </rPh>
    <phoneticPr fontId="2"/>
  </si>
  <si>
    <t>業務をシステム化する上で、必要となるシステム構築の流れやユーザ視点におけるシステム化に必要な知識を理解する。</t>
    <rPh sb="0" eb="2">
      <t>ギョウム</t>
    </rPh>
    <rPh sb="7" eb="8">
      <t>カ</t>
    </rPh>
    <rPh sb="10" eb="11">
      <t>ウエ</t>
    </rPh>
    <rPh sb="13" eb="15">
      <t>ヒツヨウ</t>
    </rPh>
    <rPh sb="22" eb="24">
      <t>コウチク</t>
    </rPh>
    <rPh sb="25" eb="26">
      <t>ナガ</t>
    </rPh>
    <rPh sb="31" eb="33">
      <t>シテン</t>
    </rPh>
    <rPh sb="41" eb="42">
      <t>カ</t>
    </rPh>
    <rPh sb="43" eb="45">
      <t>ヒツヨウ</t>
    </rPh>
    <rPh sb="46" eb="48">
      <t>チシキ</t>
    </rPh>
    <rPh sb="49" eb="51">
      <t>リカイ</t>
    </rPh>
    <phoneticPr fontId="2"/>
  </si>
  <si>
    <t>企業と取り巻く現状及び動向を理解し、生産性向上を目指したＩＴ活用に向け、業務に必要となるハードウェアやソフトウェアについて理解する。</t>
    <rPh sb="0" eb="2">
      <t>キギョウ</t>
    </rPh>
    <rPh sb="3" eb="4">
      <t>ト</t>
    </rPh>
    <rPh sb="5" eb="6">
      <t>マ</t>
    </rPh>
    <rPh sb="7" eb="9">
      <t>ゲンジョウ</t>
    </rPh>
    <rPh sb="9" eb="10">
      <t>オヨ</t>
    </rPh>
    <rPh sb="11" eb="13">
      <t>ドウコウ</t>
    </rPh>
    <rPh sb="14" eb="16">
      <t>リカイ</t>
    </rPh>
    <rPh sb="18" eb="21">
      <t>セイサンセイ</t>
    </rPh>
    <rPh sb="21" eb="23">
      <t>コウジョウ</t>
    </rPh>
    <rPh sb="24" eb="26">
      <t>メザ</t>
    </rPh>
    <rPh sb="30" eb="32">
      <t>カツヨウ</t>
    </rPh>
    <rPh sb="33" eb="34">
      <t>ム</t>
    </rPh>
    <rPh sb="36" eb="38">
      <t>ギョウム</t>
    </rPh>
    <rPh sb="39" eb="41">
      <t>ヒツヨウ</t>
    </rPh>
    <rPh sb="61" eb="63">
      <t>リカイ</t>
    </rPh>
    <phoneticPr fontId="2"/>
  </si>
  <si>
    <t>生産性向上を目指したＩＴ活用に向け、費用や納期を検討し、情報システムの開発に関する管理及びシステム監査・関連法規を理解する。</t>
    <rPh sb="0" eb="3">
      <t>セイサンセイ</t>
    </rPh>
    <rPh sb="3" eb="5">
      <t>コウジョウ</t>
    </rPh>
    <rPh sb="6" eb="8">
      <t>メザ</t>
    </rPh>
    <rPh sb="12" eb="14">
      <t>カツヨウ</t>
    </rPh>
    <rPh sb="15" eb="16">
      <t>ム</t>
    </rPh>
    <rPh sb="18" eb="20">
      <t>ヒヨウ</t>
    </rPh>
    <rPh sb="21" eb="23">
      <t>ノウキ</t>
    </rPh>
    <rPh sb="24" eb="26">
      <t>ケントウ</t>
    </rPh>
    <rPh sb="28" eb="30">
      <t>ジョウホウ</t>
    </rPh>
    <rPh sb="35" eb="37">
      <t>カイハツ</t>
    </rPh>
    <rPh sb="38" eb="39">
      <t>カン</t>
    </rPh>
    <rPh sb="41" eb="43">
      <t>カンリ</t>
    </rPh>
    <rPh sb="43" eb="44">
      <t>オヨ</t>
    </rPh>
    <rPh sb="49" eb="51">
      <t>カンサ</t>
    </rPh>
    <rPh sb="52" eb="54">
      <t>カンレン</t>
    </rPh>
    <rPh sb="54" eb="56">
      <t>ホウキ</t>
    </rPh>
    <rPh sb="57" eb="59">
      <t>リカイ</t>
    </rPh>
    <phoneticPr fontId="2"/>
  </si>
  <si>
    <t>第4次産業革命下における新技術を含めたＩＴを活用し、作業の自動化や共有能力の拡充等により新たな業務の合理化・迅速化が図られていることを理解し、自社業務に適切な新技術を選定する知識を習得する。</t>
    <rPh sb="0" eb="1">
      <t>ダイ</t>
    </rPh>
    <rPh sb="2" eb="3">
      <t>ジ</t>
    </rPh>
    <rPh sb="3" eb="5">
      <t>サンギョウ</t>
    </rPh>
    <rPh sb="5" eb="7">
      <t>カクメイ</t>
    </rPh>
    <rPh sb="7" eb="8">
      <t>カ</t>
    </rPh>
    <rPh sb="12" eb="15">
      <t>シンギジュツ</t>
    </rPh>
    <rPh sb="16" eb="17">
      <t>フク</t>
    </rPh>
    <rPh sb="22" eb="24">
      <t>カツヨウ</t>
    </rPh>
    <rPh sb="26" eb="28">
      <t>サギョウ</t>
    </rPh>
    <rPh sb="29" eb="32">
      <t>ジドウカ</t>
    </rPh>
    <rPh sb="33" eb="35">
      <t>キョウユウ</t>
    </rPh>
    <rPh sb="35" eb="37">
      <t>ノウリョク</t>
    </rPh>
    <rPh sb="38" eb="40">
      <t>カクジュウ</t>
    </rPh>
    <rPh sb="40" eb="41">
      <t>トウ</t>
    </rPh>
    <rPh sb="44" eb="45">
      <t>アラ</t>
    </rPh>
    <rPh sb="47" eb="49">
      <t>ギョウム</t>
    </rPh>
    <rPh sb="50" eb="53">
      <t>ゴウリカ</t>
    </rPh>
    <rPh sb="54" eb="57">
      <t>ジンソクカ</t>
    </rPh>
    <rPh sb="58" eb="59">
      <t>ハカ</t>
    </rPh>
    <rPh sb="67" eb="69">
      <t>リカイ</t>
    </rPh>
    <rPh sb="71" eb="73">
      <t>ジシャ</t>
    </rPh>
    <rPh sb="73" eb="75">
      <t>ギョウム</t>
    </rPh>
    <rPh sb="76" eb="78">
      <t>テキセツ</t>
    </rPh>
    <rPh sb="79" eb="82">
      <t>シンギジュツ</t>
    </rPh>
    <rPh sb="83" eb="85">
      <t>センテイ</t>
    </rPh>
    <rPh sb="87" eb="89">
      <t>チシキ</t>
    </rPh>
    <rPh sb="90" eb="92">
      <t>シュウトク</t>
    </rPh>
    <phoneticPr fontId="2"/>
  </si>
  <si>
    <t>ＡＩ（人工知能）の概要とビジネスの現場におけるＡＩの具体的な活用場面等について理解し、ＡＩ活用に係る知識を習得する。</t>
    <rPh sb="3" eb="5">
      <t>ジンコウ</t>
    </rPh>
    <rPh sb="5" eb="7">
      <t>チノウ</t>
    </rPh>
    <rPh sb="9" eb="11">
      <t>ガイヨウ</t>
    </rPh>
    <rPh sb="17" eb="19">
      <t>ゲンバ</t>
    </rPh>
    <rPh sb="26" eb="29">
      <t>グタイテキ</t>
    </rPh>
    <rPh sb="30" eb="32">
      <t>カツヨウ</t>
    </rPh>
    <rPh sb="32" eb="34">
      <t>バメン</t>
    </rPh>
    <rPh sb="34" eb="35">
      <t>トウ</t>
    </rPh>
    <rPh sb="39" eb="41">
      <t>リカイ</t>
    </rPh>
    <rPh sb="45" eb="47">
      <t>カツヨウ</t>
    </rPh>
    <rPh sb="48" eb="49">
      <t>カカ</t>
    </rPh>
    <rPh sb="50" eb="52">
      <t>チシキ</t>
    </rPh>
    <rPh sb="53" eb="55">
      <t>シュウトク</t>
    </rPh>
    <phoneticPr fontId="2"/>
  </si>
  <si>
    <t>ビッグデータの活用に当たって必要な情報を選定する方法を理解し、ビジネス展開できる知識を習得する。</t>
    <rPh sb="7" eb="9">
      <t>カツヨウ</t>
    </rPh>
    <rPh sb="10" eb="11">
      <t>ア</t>
    </rPh>
    <rPh sb="14" eb="16">
      <t>ヒツヨウ</t>
    </rPh>
    <rPh sb="17" eb="19">
      <t>ジョウホウ</t>
    </rPh>
    <rPh sb="20" eb="22">
      <t>センテイ</t>
    </rPh>
    <rPh sb="24" eb="26">
      <t>ホウホウ</t>
    </rPh>
    <rPh sb="27" eb="29">
      <t>リカイ</t>
    </rPh>
    <rPh sb="35" eb="37">
      <t>テンカイ</t>
    </rPh>
    <rPh sb="40" eb="42">
      <t>チシキ</t>
    </rPh>
    <rPh sb="43" eb="45">
      <t>シュウトク</t>
    </rPh>
    <phoneticPr fontId="2"/>
  </si>
  <si>
    <t>業務の自動化による生産性の向上を目指して、ＲＰＡの概要や導入手順、活用方法を理解する。</t>
    <rPh sb="0" eb="2">
      <t>ギョウム</t>
    </rPh>
    <rPh sb="3" eb="6">
      <t>ジドウカ</t>
    </rPh>
    <rPh sb="9" eb="12">
      <t>セイサンセイ</t>
    </rPh>
    <rPh sb="13" eb="15">
      <t>コウジョウ</t>
    </rPh>
    <rPh sb="16" eb="18">
      <t>メザ</t>
    </rPh>
    <rPh sb="25" eb="27">
      <t>ガイヨウ</t>
    </rPh>
    <rPh sb="28" eb="32">
      <t>ドウニュウテジュン</t>
    </rPh>
    <rPh sb="33" eb="35">
      <t>カツヨウ</t>
    </rPh>
    <rPh sb="35" eb="37">
      <t>ホウホウ</t>
    </rPh>
    <rPh sb="38" eb="40">
      <t>リカイ</t>
    </rPh>
    <phoneticPr fontId="2"/>
  </si>
  <si>
    <t>ＩＴ分野で用いられている技法により、業務プロセスとデータの流れを見える化することで業務のムダを発見し、業務改善への活用や業務のシステム化への活用について理解する。</t>
    <rPh sb="2" eb="4">
      <t>ブンヤ</t>
    </rPh>
    <rPh sb="5" eb="6">
      <t>モチ</t>
    </rPh>
    <rPh sb="12" eb="14">
      <t>ギホウ</t>
    </rPh>
    <rPh sb="18" eb="20">
      <t>ギョウム</t>
    </rPh>
    <rPh sb="29" eb="30">
      <t>ナガ</t>
    </rPh>
    <rPh sb="32" eb="33">
      <t>ミ</t>
    </rPh>
    <rPh sb="35" eb="36">
      <t>カ</t>
    </rPh>
    <rPh sb="41" eb="43">
      <t>ギョウム</t>
    </rPh>
    <rPh sb="47" eb="49">
      <t>ハッケン</t>
    </rPh>
    <rPh sb="51" eb="53">
      <t>ギョウム</t>
    </rPh>
    <rPh sb="53" eb="55">
      <t>カイゼン</t>
    </rPh>
    <rPh sb="57" eb="59">
      <t>カツヨウ</t>
    </rPh>
    <rPh sb="60" eb="62">
      <t>ギョウム</t>
    </rPh>
    <rPh sb="67" eb="68">
      <t>カ</t>
    </rPh>
    <rPh sb="70" eb="72">
      <t>カツヨウ</t>
    </rPh>
    <rPh sb="76" eb="78">
      <t>リカイ</t>
    </rPh>
    <phoneticPr fontId="2"/>
  </si>
  <si>
    <t>ネットワークを活用して生産性向上を目指し、職場内でワイヤレス環境を構築する上で使用される無線ＬＡＮ通信と無線ＬＡＮのセキュリティの種類と特徴を理解する。</t>
    <rPh sb="7" eb="9">
      <t>カツヨウ</t>
    </rPh>
    <rPh sb="11" eb="14">
      <t>セイサンセイ</t>
    </rPh>
    <rPh sb="14" eb="16">
      <t>コウジョウ</t>
    </rPh>
    <rPh sb="17" eb="19">
      <t>メザ</t>
    </rPh>
    <rPh sb="21" eb="23">
      <t>ショクバ</t>
    </rPh>
    <rPh sb="23" eb="24">
      <t>ナイ</t>
    </rPh>
    <rPh sb="30" eb="32">
      <t>カンキョウ</t>
    </rPh>
    <rPh sb="33" eb="35">
      <t>コウチク</t>
    </rPh>
    <rPh sb="37" eb="38">
      <t>ウエ</t>
    </rPh>
    <rPh sb="39" eb="41">
      <t>シヨウ</t>
    </rPh>
    <rPh sb="44" eb="46">
      <t>ムセン</t>
    </rPh>
    <rPh sb="49" eb="51">
      <t>ツウシン</t>
    </rPh>
    <rPh sb="52" eb="54">
      <t>ムセン</t>
    </rPh>
    <rPh sb="65" eb="67">
      <t>シュルイ</t>
    </rPh>
    <rPh sb="68" eb="70">
      <t>トクチョウ</t>
    </rPh>
    <rPh sb="71" eb="73">
      <t>リカイ</t>
    </rPh>
    <phoneticPr fontId="2"/>
  </si>
  <si>
    <t>ネットワークを活用した生産性向上を目指し、ローカルエリアネットワーク（ＬＡＮ）の技術や機器のネットワーク接続方法を習得し、ネットワーク設定に必要な通信プロトコル及びＴＣＰ／ＩＰの基本コマンドを理解する。</t>
    <rPh sb="7" eb="9">
      <t>カツヨウ</t>
    </rPh>
    <rPh sb="11" eb="14">
      <t>セイサンセイ</t>
    </rPh>
    <rPh sb="14" eb="16">
      <t>コウジョウ</t>
    </rPh>
    <rPh sb="17" eb="19">
      <t>メザ</t>
    </rPh>
    <rPh sb="40" eb="42">
      <t>ギジュツ</t>
    </rPh>
    <rPh sb="43" eb="45">
      <t>キキ</t>
    </rPh>
    <rPh sb="52" eb="54">
      <t>セツゾク</t>
    </rPh>
    <rPh sb="54" eb="56">
      <t>ホウホウ</t>
    </rPh>
    <rPh sb="57" eb="59">
      <t>シュウトク</t>
    </rPh>
    <rPh sb="67" eb="69">
      <t>セッテイ</t>
    </rPh>
    <rPh sb="70" eb="72">
      <t>ヒツヨウ</t>
    </rPh>
    <rPh sb="73" eb="75">
      <t>ツウシン</t>
    </rPh>
    <rPh sb="80" eb="81">
      <t>オヨ</t>
    </rPh>
    <rPh sb="89" eb="91">
      <t>キホン</t>
    </rPh>
    <rPh sb="96" eb="98">
      <t>リカイ</t>
    </rPh>
    <phoneticPr fontId="2"/>
  </si>
  <si>
    <t>表計算ソフトについて、業務で必要となる各種用途に応じた実習を通して、業務改善につながる活用方法を習得する。</t>
    <rPh sb="0" eb="3">
      <t>ヒョウケイサン</t>
    </rPh>
    <rPh sb="11" eb="13">
      <t>ギョウム</t>
    </rPh>
    <rPh sb="14" eb="16">
      <t>ヒツヨウ</t>
    </rPh>
    <rPh sb="19" eb="21">
      <t>カクシュ</t>
    </rPh>
    <rPh sb="21" eb="23">
      <t>ヨウト</t>
    </rPh>
    <rPh sb="24" eb="25">
      <t>オウ</t>
    </rPh>
    <rPh sb="27" eb="29">
      <t>ジッシュウ</t>
    </rPh>
    <rPh sb="30" eb="31">
      <t>トオ</t>
    </rPh>
    <rPh sb="34" eb="38">
      <t>ギョウムカイゼン</t>
    </rPh>
    <rPh sb="43" eb="45">
      <t>カツヨウ</t>
    </rPh>
    <rPh sb="45" eb="47">
      <t>ホウホウ</t>
    </rPh>
    <rPh sb="48" eb="50">
      <t>シュウトク</t>
    </rPh>
    <phoneticPr fontId="2"/>
  </si>
  <si>
    <t>業務の効率化を目指して、事務処理に必要なデータ処理における表計算ソフトの関数の効果的な活用方法を習得する。</t>
    <rPh sb="0" eb="2">
      <t>ギョウム</t>
    </rPh>
    <rPh sb="3" eb="6">
      <t>コウリツカ</t>
    </rPh>
    <rPh sb="7" eb="9">
      <t>メザ</t>
    </rPh>
    <rPh sb="12" eb="14">
      <t>ジム</t>
    </rPh>
    <rPh sb="14" eb="16">
      <t>ショリ</t>
    </rPh>
    <rPh sb="17" eb="19">
      <t>ヒツヨウ</t>
    </rPh>
    <rPh sb="23" eb="25">
      <t>ショリ</t>
    </rPh>
    <rPh sb="29" eb="32">
      <t>ヒョウケイサン</t>
    </rPh>
    <rPh sb="36" eb="38">
      <t>カンスウ</t>
    </rPh>
    <rPh sb="39" eb="42">
      <t>コウカテキ</t>
    </rPh>
    <rPh sb="43" eb="47">
      <t>カツヨウホウホウ</t>
    </rPh>
    <rPh sb="48" eb="50">
      <t>シュウトク</t>
    </rPh>
    <phoneticPr fontId="2"/>
  </si>
  <si>
    <t>表計算ソフトを活用し、各種報告書やプレゼンテーション資料等にデータを効果的に可視化する方法を習得する。</t>
    <rPh sb="0" eb="3">
      <t>ヒョウケイサン</t>
    </rPh>
    <rPh sb="7" eb="9">
      <t>カツヨウ</t>
    </rPh>
    <rPh sb="11" eb="13">
      <t>カクシュ</t>
    </rPh>
    <rPh sb="13" eb="16">
      <t>ホウコクショ</t>
    </rPh>
    <rPh sb="26" eb="28">
      <t>シリョウ</t>
    </rPh>
    <rPh sb="28" eb="29">
      <t>トウ</t>
    </rPh>
    <rPh sb="34" eb="37">
      <t>コウカテキ</t>
    </rPh>
    <rPh sb="38" eb="41">
      <t>カシカ</t>
    </rPh>
    <rPh sb="43" eb="45">
      <t>ホウホウ</t>
    </rPh>
    <rPh sb="46" eb="48">
      <t>シュウトク</t>
    </rPh>
    <phoneticPr fontId="2"/>
  </si>
  <si>
    <t>効率よく大量のデータを分析するための、表計算ソフトを活用してデータ集計手法を習得する。</t>
    <rPh sb="0" eb="2">
      <t>コウリツ</t>
    </rPh>
    <rPh sb="4" eb="6">
      <t>タイリョウ</t>
    </rPh>
    <rPh sb="11" eb="13">
      <t>ブンセキ</t>
    </rPh>
    <rPh sb="19" eb="22">
      <t>ヒョウケイサン</t>
    </rPh>
    <rPh sb="26" eb="28">
      <t>カツヨウ</t>
    </rPh>
    <rPh sb="33" eb="35">
      <t>シュウケイ</t>
    </rPh>
    <rPh sb="35" eb="37">
      <t>シュホウ</t>
    </rPh>
    <rPh sb="38" eb="40">
      <t>シュウトク</t>
    </rPh>
    <phoneticPr fontId="2"/>
  </si>
  <si>
    <t>表計算ソフトのピボットテーブル機能を活用し、効率よく大量のデータを集計し、様々な視点からデータの分析を行うための手法を習得する。</t>
    <rPh sb="0" eb="3">
      <t>ヒョウケイサン</t>
    </rPh>
    <rPh sb="15" eb="17">
      <t>キノウ</t>
    </rPh>
    <rPh sb="18" eb="20">
      <t>カツヨウ</t>
    </rPh>
    <rPh sb="22" eb="24">
      <t>コウリツ</t>
    </rPh>
    <rPh sb="26" eb="28">
      <t>タイリョウ</t>
    </rPh>
    <rPh sb="33" eb="35">
      <t>シュウケイ</t>
    </rPh>
    <rPh sb="37" eb="39">
      <t>サマザマ</t>
    </rPh>
    <rPh sb="40" eb="42">
      <t>シテン</t>
    </rPh>
    <rPh sb="48" eb="50">
      <t>ブンセキ</t>
    </rPh>
    <rPh sb="51" eb="52">
      <t>オコナ</t>
    </rPh>
    <rPh sb="56" eb="58">
      <t>シュホウ</t>
    </rPh>
    <rPh sb="59" eb="61">
      <t>シュウトク</t>
    </rPh>
    <phoneticPr fontId="2"/>
  </si>
  <si>
    <t>品質管理で使用される管理手法を基に表計算ソフトによるグラフ機能を活用し、効率的に管理する手法を習得する。</t>
    <rPh sb="0" eb="2">
      <t>ヒンシツ</t>
    </rPh>
    <rPh sb="2" eb="4">
      <t>カンリ</t>
    </rPh>
    <rPh sb="5" eb="7">
      <t>シヨウ</t>
    </rPh>
    <rPh sb="10" eb="12">
      <t>カンリ</t>
    </rPh>
    <rPh sb="12" eb="14">
      <t>シュホウ</t>
    </rPh>
    <rPh sb="15" eb="16">
      <t>モト</t>
    </rPh>
    <rPh sb="17" eb="20">
      <t>ヒョウケイサン</t>
    </rPh>
    <rPh sb="29" eb="31">
      <t>キノウ</t>
    </rPh>
    <rPh sb="32" eb="34">
      <t>カツヨウ</t>
    </rPh>
    <rPh sb="36" eb="39">
      <t>コウリツテキ</t>
    </rPh>
    <rPh sb="40" eb="42">
      <t>カンリ</t>
    </rPh>
    <rPh sb="44" eb="46">
      <t>シュホウ</t>
    </rPh>
    <rPh sb="47" eb="49">
      <t>シュウトク</t>
    </rPh>
    <phoneticPr fontId="2"/>
  </si>
  <si>
    <t>業務の効率化を目指して、統計解析の概要を理解し、表計算ソフトを活用したデータの分析手法を習得する。</t>
    <rPh sb="0" eb="2">
      <t>ギョウム</t>
    </rPh>
    <rPh sb="3" eb="6">
      <t>コウリツカ</t>
    </rPh>
    <rPh sb="7" eb="9">
      <t>メザ</t>
    </rPh>
    <rPh sb="12" eb="14">
      <t>トウケイ</t>
    </rPh>
    <rPh sb="14" eb="16">
      <t>カイセキ</t>
    </rPh>
    <rPh sb="17" eb="19">
      <t>ガイヨウ</t>
    </rPh>
    <rPh sb="20" eb="22">
      <t>リカイ</t>
    </rPh>
    <rPh sb="24" eb="27">
      <t>ヒョウケイサン</t>
    </rPh>
    <rPh sb="31" eb="33">
      <t>カツヨウ</t>
    </rPh>
    <rPh sb="39" eb="41">
      <t>ブンセキ</t>
    </rPh>
    <rPh sb="41" eb="43">
      <t>シュホウ</t>
    </rPh>
    <rPh sb="44" eb="46">
      <t>シュウトク</t>
    </rPh>
    <phoneticPr fontId="2"/>
  </si>
  <si>
    <t>表計算ソフトを活用する際、業務効率を向上させるために必要となる定型業務の自動化を実現するためのマクロの作成方法を習得する。</t>
    <rPh sb="0" eb="3">
      <t>ヒョウケイサン</t>
    </rPh>
    <rPh sb="7" eb="9">
      <t>カツヨウ</t>
    </rPh>
    <rPh sb="11" eb="12">
      <t>サイ</t>
    </rPh>
    <rPh sb="13" eb="15">
      <t>ギョウム</t>
    </rPh>
    <rPh sb="15" eb="17">
      <t>コウリツ</t>
    </rPh>
    <rPh sb="18" eb="20">
      <t>コウジョウ</t>
    </rPh>
    <rPh sb="26" eb="28">
      <t>ヒツヨウ</t>
    </rPh>
    <rPh sb="31" eb="33">
      <t>テイケイ</t>
    </rPh>
    <rPh sb="33" eb="35">
      <t>ギョウム</t>
    </rPh>
    <rPh sb="36" eb="39">
      <t>ジドウカ</t>
    </rPh>
    <rPh sb="40" eb="42">
      <t>ジツゲン</t>
    </rPh>
    <rPh sb="51" eb="53">
      <t>サクセイ</t>
    </rPh>
    <rPh sb="53" eb="55">
      <t>ホウホウ</t>
    </rPh>
    <rPh sb="56" eb="58">
      <t>シュウトク</t>
    </rPh>
    <phoneticPr fontId="2"/>
  </si>
  <si>
    <t>業務の効率化を目指し、表計算ソフトでは対応できない大量のデータを処理するために必要となるデータベース技術を理解し、基本的なデータベースの構築方法を習得する。</t>
    <rPh sb="0" eb="2">
      <t>ギョウム</t>
    </rPh>
    <rPh sb="3" eb="6">
      <t>コウリツカ</t>
    </rPh>
    <rPh sb="7" eb="9">
      <t>メザ</t>
    </rPh>
    <rPh sb="11" eb="14">
      <t>ヒョウケイサン</t>
    </rPh>
    <rPh sb="19" eb="21">
      <t>タイオウ</t>
    </rPh>
    <rPh sb="25" eb="27">
      <t>タイリョウ</t>
    </rPh>
    <rPh sb="32" eb="34">
      <t>ショリ</t>
    </rPh>
    <rPh sb="39" eb="41">
      <t>ヒツヨウ</t>
    </rPh>
    <rPh sb="50" eb="52">
      <t>ギジュツ</t>
    </rPh>
    <rPh sb="53" eb="55">
      <t>リカイ</t>
    </rPh>
    <rPh sb="57" eb="60">
      <t>キホンテキ</t>
    </rPh>
    <rPh sb="68" eb="70">
      <t>コウチク</t>
    </rPh>
    <rPh sb="70" eb="72">
      <t>ホウホウ</t>
    </rPh>
    <rPh sb="73" eb="75">
      <t>シュウトク</t>
    </rPh>
    <phoneticPr fontId="2"/>
  </si>
  <si>
    <t>業務の効率化を目指し、データベースソフトの機能であるデータ間の関係性を利用した処理や目的にあったデータの抽出・更新処理、ユーザの入出力画面の作成方法を習得する。</t>
    <rPh sb="0" eb="2">
      <t>ギョウム</t>
    </rPh>
    <rPh sb="3" eb="6">
      <t>コウリツカ</t>
    </rPh>
    <rPh sb="7" eb="9">
      <t>メザ</t>
    </rPh>
    <rPh sb="21" eb="23">
      <t>キノウ</t>
    </rPh>
    <rPh sb="29" eb="30">
      <t>カン</t>
    </rPh>
    <rPh sb="31" eb="34">
      <t>カンケイセイ</t>
    </rPh>
    <rPh sb="35" eb="37">
      <t>リヨウ</t>
    </rPh>
    <rPh sb="39" eb="41">
      <t>ショリ</t>
    </rPh>
    <rPh sb="42" eb="44">
      <t>モクテキ</t>
    </rPh>
    <rPh sb="52" eb="54">
      <t>チュウシュツ</t>
    </rPh>
    <rPh sb="55" eb="57">
      <t>コウシン</t>
    </rPh>
    <rPh sb="57" eb="59">
      <t>ショリ</t>
    </rPh>
    <rPh sb="64" eb="67">
      <t>ニュウシュツリョク</t>
    </rPh>
    <rPh sb="67" eb="69">
      <t>ガメン</t>
    </rPh>
    <rPh sb="70" eb="74">
      <t>サクセイホウホウ</t>
    </rPh>
    <rPh sb="75" eb="77">
      <t>シュウトク</t>
    </rPh>
    <phoneticPr fontId="2"/>
  </si>
  <si>
    <t>業務の効率化を目指し、データベースソフトの関数機能を用いたデータの活用や、サブクエリやＳＱＬを活用した高度な集計処理や更新処理を習得する。</t>
    <rPh sb="0" eb="2">
      <t>ギョウム</t>
    </rPh>
    <rPh sb="3" eb="6">
      <t>コウリツカ</t>
    </rPh>
    <rPh sb="7" eb="9">
      <t>メザ</t>
    </rPh>
    <rPh sb="21" eb="23">
      <t>カンスウ</t>
    </rPh>
    <rPh sb="23" eb="25">
      <t>キノウ</t>
    </rPh>
    <rPh sb="26" eb="27">
      <t>モチ</t>
    </rPh>
    <rPh sb="33" eb="35">
      <t>カツヨウ</t>
    </rPh>
    <rPh sb="47" eb="49">
      <t>カツヨウ</t>
    </rPh>
    <rPh sb="51" eb="53">
      <t>コウド</t>
    </rPh>
    <rPh sb="54" eb="56">
      <t>シュウケイ</t>
    </rPh>
    <rPh sb="56" eb="58">
      <t>ショリ</t>
    </rPh>
    <rPh sb="59" eb="61">
      <t>コウシン</t>
    </rPh>
    <rPh sb="61" eb="63">
      <t>ショリ</t>
    </rPh>
    <rPh sb="64" eb="66">
      <t>シュウトク</t>
    </rPh>
    <phoneticPr fontId="2"/>
  </si>
  <si>
    <t>実用的でわかりやすい文書を作成するためのポイントを理解し、チームや組織全体の業務の効率化を図る。</t>
    <rPh sb="0" eb="3">
      <t>ジツヨウテキ</t>
    </rPh>
    <rPh sb="10" eb="12">
      <t>ブンショ</t>
    </rPh>
    <rPh sb="13" eb="15">
      <t>サクセイ</t>
    </rPh>
    <rPh sb="25" eb="27">
      <t>リカイ</t>
    </rPh>
    <rPh sb="33" eb="35">
      <t>ソシキ</t>
    </rPh>
    <rPh sb="35" eb="37">
      <t>ゼンタイ</t>
    </rPh>
    <rPh sb="38" eb="40">
      <t>ギョウム</t>
    </rPh>
    <rPh sb="41" eb="44">
      <t>コウリツカ</t>
    </rPh>
    <rPh sb="45" eb="46">
      <t>ハカ</t>
    </rPh>
    <phoneticPr fontId="2"/>
  </si>
  <si>
    <t>プレゼンテーションソフトを活用し、相手に伝えたい内容をよりわかりやすく伝えるためのプレゼン資料作成方法を習得する。</t>
    <rPh sb="13" eb="15">
      <t>カツヨウ</t>
    </rPh>
    <rPh sb="17" eb="19">
      <t>アイテ</t>
    </rPh>
    <rPh sb="20" eb="21">
      <t>ツタ</t>
    </rPh>
    <rPh sb="24" eb="26">
      <t>ナイヨウ</t>
    </rPh>
    <rPh sb="35" eb="36">
      <t>ツタ</t>
    </rPh>
    <rPh sb="45" eb="47">
      <t>シリョウ</t>
    </rPh>
    <rPh sb="47" eb="49">
      <t>サクセイ</t>
    </rPh>
    <rPh sb="49" eb="51">
      <t>ホウホウ</t>
    </rPh>
    <rPh sb="52" eb="54">
      <t>シュウトク</t>
    </rPh>
    <phoneticPr fontId="2"/>
  </si>
  <si>
    <t>自社のホームページの集客を向上させるために、読んでもらえるホームページの作成に必要なＷｅｂライティング手法と顧客目線に立ったホームページ設計の考え方について習得する。</t>
    <rPh sb="0" eb="2">
      <t>ジシャ</t>
    </rPh>
    <rPh sb="10" eb="12">
      <t>シュウキャク</t>
    </rPh>
    <rPh sb="13" eb="15">
      <t>コウジョウ</t>
    </rPh>
    <rPh sb="22" eb="23">
      <t>ヨ</t>
    </rPh>
    <rPh sb="36" eb="38">
      <t>サクセイ</t>
    </rPh>
    <rPh sb="39" eb="41">
      <t>ヒツヨウ</t>
    </rPh>
    <rPh sb="51" eb="53">
      <t>シュホウ</t>
    </rPh>
    <rPh sb="54" eb="56">
      <t>コキャク</t>
    </rPh>
    <rPh sb="56" eb="58">
      <t>メセン</t>
    </rPh>
    <rPh sb="59" eb="60">
      <t>タ</t>
    </rPh>
    <rPh sb="68" eb="70">
      <t>セッケイ</t>
    </rPh>
    <rPh sb="71" eb="72">
      <t>カンガ</t>
    </rPh>
    <rPh sb="73" eb="74">
      <t>カタ</t>
    </rPh>
    <rPh sb="78" eb="80">
      <t>シュウトク</t>
    </rPh>
    <phoneticPr fontId="2"/>
  </si>
  <si>
    <t>広報に用いるＳＮＳ（ソーシャル・ネットワーク・サービス）の利用方法と、ネット炎上が企業及び従業員に与える損害や被害に関する事例を通してＳＮＳに潜む危険性を理解し、ＳＮＳの正しい活用方法と情報発信方法を習得する。</t>
    <rPh sb="0" eb="2">
      <t>コウホウ</t>
    </rPh>
    <rPh sb="3" eb="4">
      <t>モチ</t>
    </rPh>
    <rPh sb="29" eb="31">
      <t>リヨウ</t>
    </rPh>
    <rPh sb="31" eb="33">
      <t>ホウホウ</t>
    </rPh>
    <rPh sb="38" eb="40">
      <t>エンジョウ</t>
    </rPh>
    <rPh sb="41" eb="43">
      <t>キギョウ</t>
    </rPh>
    <rPh sb="43" eb="44">
      <t>オヨ</t>
    </rPh>
    <rPh sb="45" eb="48">
      <t>ジュウギョウイン</t>
    </rPh>
    <rPh sb="49" eb="50">
      <t>アタ</t>
    </rPh>
    <rPh sb="52" eb="54">
      <t>ソンガイ</t>
    </rPh>
    <rPh sb="55" eb="57">
      <t>ヒガイ</t>
    </rPh>
    <rPh sb="58" eb="59">
      <t>カン</t>
    </rPh>
    <rPh sb="61" eb="63">
      <t>ジレイ</t>
    </rPh>
    <rPh sb="64" eb="65">
      <t>トオ</t>
    </rPh>
    <rPh sb="71" eb="72">
      <t>ヒソ</t>
    </rPh>
    <rPh sb="73" eb="76">
      <t>キケンセイ</t>
    </rPh>
    <rPh sb="77" eb="79">
      <t>リカイ</t>
    </rPh>
    <rPh sb="85" eb="86">
      <t>タダ</t>
    </rPh>
    <rPh sb="88" eb="90">
      <t>カツヨウ</t>
    </rPh>
    <rPh sb="90" eb="92">
      <t>ホウホウ</t>
    </rPh>
    <phoneticPr fontId="2"/>
  </si>
  <si>
    <t>社内の情報セキュリティを維持するために、セキュリティポリシーの必要性を理解し、セキュリティ対策に必要な知識と技能を習得する。</t>
    <rPh sb="0" eb="2">
      <t>シャナイ</t>
    </rPh>
    <rPh sb="3" eb="5">
      <t>ジョウホウ</t>
    </rPh>
    <rPh sb="12" eb="14">
      <t>イジ</t>
    </rPh>
    <rPh sb="31" eb="34">
      <t>ヒツヨウセイ</t>
    </rPh>
    <rPh sb="35" eb="37">
      <t>リカイ</t>
    </rPh>
    <rPh sb="45" eb="47">
      <t>タイサク</t>
    </rPh>
    <rPh sb="48" eb="50">
      <t>ヒツヨウ</t>
    </rPh>
    <rPh sb="51" eb="53">
      <t>チシキ</t>
    </rPh>
    <rPh sb="54" eb="56">
      <t>ギノウ</t>
    </rPh>
    <rPh sb="57" eb="59">
      <t>シュウトク</t>
    </rPh>
    <phoneticPr fontId="2"/>
  </si>
  <si>
    <t>情報漏えいが発生する原因と発生した場合の対応、防止するために必要となる対策を理解し、情報漏えい発生ゼロを実現する組織体制確立のためのポイントを習得する。</t>
    <rPh sb="0" eb="2">
      <t>ジョウホウ</t>
    </rPh>
    <rPh sb="2" eb="3">
      <t>ロウ</t>
    </rPh>
    <rPh sb="6" eb="8">
      <t>ハッセイ</t>
    </rPh>
    <rPh sb="10" eb="12">
      <t>ゲンイン</t>
    </rPh>
    <rPh sb="13" eb="15">
      <t>ハッセイ</t>
    </rPh>
    <rPh sb="17" eb="19">
      <t>バアイ</t>
    </rPh>
    <rPh sb="20" eb="22">
      <t>タイオウ</t>
    </rPh>
    <rPh sb="23" eb="25">
      <t>ボウシ</t>
    </rPh>
    <rPh sb="30" eb="32">
      <t>ヒツヨウ</t>
    </rPh>
    <rPh sb="35" eb="37">
      <t>タイサク</t>
    </rPh>
    <rPh sb="38" eb="40">
      <t>リカイ</t>
    </rPh>
    <rPh sb="42" eb="44">
      <t>ジョウホウ</t>
    </rPh>
    <rPh sb="44" eb="45">
      <t>ロウ</t>
    </rPh>
    <rPh sb="47" eb="49">
      <t>ハッセイ</t>
    </rPh>
    <rPh sb="52" eb="54">
      <t>ジツゲン</t>
    </rPh>
    <rPh sb="56" eb="58">
      <t>ソシキ</t>
    </rPh>
    <rPh sb="58" eb="60">
      <t>タイセイ</t>
    </rPh>
    <rPh sb="60" eb="62">
      <t>カクリツ</t>
    </rPh>
    <rPh sb="71" eb="73">
      <t>シュウトク</t>
    </rPh>
    <phoneticPr fontId="2"/>
  </si>
  <si>
    <t>自社の業務変革を目指して、業務のシステム化に向け、自社のニーズに合致したシステムを企画できる知識を習得する。</t>
  </si>
  <si>
    <t>情報システム開発の発注者（ユーザー企業）として知っておくべき事項を理解し、システム開発会社（ベンダー）との良好な関係を築くためのベンダーマネジメント手法を習得する。</t>
  </si>
  <si>
    <t>DX（デジタルトランスフォーメーション）による企業変革の有効性を理解し、自社のDX推進に向けたポイントを習得する。</t>
  </si>
  <si>
    <t>ビジネスに展開するためのデータの活用方法を理解し、データサイエンスを活用するための分析手法を習得する。</t>
  </si>
  <si>
    <t>世界中の企業がＳＤＧｓを経営の中に取り込もうと力を注いでおり、ＳＤＧｓを経営に組み込むべく様々な取組が進められている中でＳＤＧｓの必要性を理解し、自社のビジネスの成長につなげる知識を習得する。</t>
  </si>
  <si>
    <t>テレワーク特有の労務管理上の課題及び対応策を理解し、自社の労務管理を見直していくためのポイントを習得する。</t>
  </si>
  <si>
    <t>テレワーク時に必要な営業コミュニケーション方法を理解し、テレワークに適応した営業技術を習得する。</t>
  </si>
  <si>
    <t>対面形式とオンライン形式のプレゼンテーションの違いを理解し、オンライン形式に適したプレゼンテーション技術を習得する。</t>
  </si>
  <si>
    <t>テレワーク特有の情報漏えいが発生する原因と発生した場合の対応、防止するために必要となる対策を理解し、テレワークにおいても情報漏えい発生ゼロを目指す組織体制確立のためのポイントを習得する。</t>
  </si>
  <si>
    <t>001生産性分析と向上</t>
    <rPh sb="3" eb="6">
      <t>セイサンセイ</t>
    </rPh>
    <rPh sb="6" eb="8">
      <t>ブンセキ</t>
    </rPh>
    <rPh sb="9" eb="11">
      <t>コウジョウ</t>
    </rPh>
    <phoneticPr fontId="4"/>
  </si>
  <si>
    <t>002生産現場の問題解決</t>
    <rPh sb="10" eb="12">
      <t>カイケツ</t>
    </rPh>
    <phoneticPr fontId="7"/>
  </si>
  <si>
    <t>003生産性向上のための課題とラインバランシング</t>
    <rPh sb="3" eb="6">
      <t>セイサンセイ</t>
    </rPh>
    <rPh sb="6" eb="8">
      <t>コウジョウ</t>
    </rPh>
    <rPh sb="12" eb="14">
      <t>カダイ</t>
    </rPh>
    <phoneticPr fontId="7"/>
  </si>
  <si>
    <t>004生産計画と工程管理</t>
    <rPh sb="3" eb="5">
      <t>セイサン</t>
    </rPh>
    <rPh sb="5" eb="7">
      <t>ケイカク</t>
    </rPh>
    <rPh sb="8" eb="10">
      <t>コウテイ</t>
    </rPh>
    <rPh sb="10" eb="12">
      <t>カンリ</t>
    </rPh>
    <phoneticPr fontId="7"/>
  </si>
  <si>
    <t>005サービス業におけるＩＥ活用</t>
    <rPh sb="7" eb="8">
      <t>ギョウ</t>
    </rPh>
    <rPh sb="14" eb="16">
      <t>カツヨウ</t>
    </rPh>
    <phoneticPr fontId="7"/>
  </si>
  <si>
    <t>006原価管理とコストダウン</t>
    <rPh sb="3" eb="5">
      <t>ゲンカ</t>
    </rPh>
    <rPh sb="5" eb="7">
      <t>カンリ</t>
    </rPh>
    <phoneticPr fontId="7"/>
  </si>
  <si>
    <t>007在庫管理システムの導入</t>
    <rPh sb="3" eb="5">
      <t>ザイコ</t>
    </rPh>
    <rPh sb="5" eb="7">
      <t>カンリ</t>
    </rPh>
    <rPh sb="12" eb="14">
      <t>ドウニュウ</t>
    </rPh>
    <phoneticPr fontId="7"/>
  </si>
  <si>
    <t>008購買・仕入れのコスト削減</t>
    <rPh sb="3" eb="5">
      <t>コウバイ</t>
    </rPh>
    <rPh sb="6" eb="8">
      <t>シイレ</t>
    </rPh>
    <rPh sb="13" eb="15">
      <t>サクゲン</t>
    </rPh>
    <phoneticPr fontId="7"/>
  </si>
  <si>
    <t>009POSシステムの活用技術</t>
    <rPh sb="11" eb="13">
      <t>カツヨウ</t>
    </rPh>
    <rPh sb="13" eb="15">
      <t>ギジュツ</t>
    </rPh>
    <phoneticPr fontId="7"/>
  </si>
  <si>
    <t>010品質管理基本</t>
    <rPh sb="7" eb="9">
      <t>キホン</t>
    </rPh>
    <phoneticPr fontId="7"/>
  </si>
  <si>
    <t>011品質管理実践</t>
    <rPh sb="3" eb="5">
      <t>ヒンシツ</t>
    </rPh>
    <rPh sb="5" eb="7">
      <t>カンリ</t>
    </rPh>
    <rPh sb="7" eb="9">
      <t>ジッセン</t>
    </rPh>
    <phoneticPr fontId="7"/>
  </si>
  <si>
    <t>012卸売業・サービス業の販売戦略</t>
    <rPh sb="13" eb="15">
      <t>ハンバイ</t>
    </rPh>
    <phoneticPr fontId="7"/>
  </si>
  <si>
    <t>013流通システム設計</t>
  </si>
  <si>
    <t>014物流システム設計</t>
  </si>
  <si>
    <t>0153PLとSCM</t>
  </si>
  <si>
    <t>016物流のIT化</t>
    <rPh sb="3" eb="5">
      <t>ブツリュウ</t>
    </rPh>
    <rPh sb="8" eb="9">
      <t>カ</t>
    </rPh>
    <phoneticPr fontId="7"/>
  </si>
  <si>
    <t>017SCMの現状と将来展望</t>
    <rPh sb="7" eb="9">
      <t>ゲンジョウ</t>
    </rPh>
    <rPh sb="10" eb="12">
      <t>ショウライ</t>
    </rPh>
    <rPh sb="12" eb="14">
      <t>テンボウ</t>
    </rPh>
    <phoneticPr fontId="7"/>
  </si>
  <si>
    <t>018クラウド活用入門</t>
  </si>
  <si>
    <t>019IoT活用によるビジネス展開</t>
  </si>
  <si>
    <t>020クラウドを活用したシステム導入</t>
    <rPh sb="16" eb="18">
      <t>ドウニュウ</t>
    </rPh>
    <phoneticPr fontId="7"/>
  </si>
  <si>
    <t>021IoT導入に係る情報セキュリティ</t>
    <rPh sb="6" eb="8">
      <t>ドウニュウ</t>
    </rPh>
    <rPh sb="9" eb="10">
      <t>カカ</t>
    </rPh>
    <rPh sb="11" eb="13">
      <t>ジョウホウ</t>
    </rPh>
    <phoneticPr fontId="7"/>
  </si>
  <si>
    <t>022IoTを活用したビジネスモデル</t>
    <rPh sb="7" eb="9">
      <t>カツヨウ</t>
    </rPh>
    <phoneticPr fontId="7"/>
  </si>
  <si>
    <t>023個人情報保護と情報管理</t>
  </si>
  <si>
    <t>024ナレッジマネジメント</t>
  </si>
  <si>
    <t>025知的財産権トラブルへの対応（１）</t>
    <rPh sb="14" eb="16">
      <t>タイオウ</t>
    </rPh>
    <phoneticPr fontId="7"/>
  </si>
  <si>
    <t>026知的財産権トラブルへの対応（２）</t>
    <rPh sb="14" eb="16">
      <t>タイオウ</t>
    </rPh>
    <phoneticPr fontId="7"/>
  </si>
  <si>
    <t>027マーケティング志向の営業活動の分析と改善</t>
    <rPh sb="10" eb="12">
      <t>シコウ</t>
    </rPh>
    <rPh sb="13" eb="15">
      <t>エイギョウ</t>
    </rPh>
    <rPh sb="15" eb="17">
      <t>カツドウ</t>
    </rPh>
    <rPh sb="18" eb="20">
      <t>ブンセキ</t>
    </rPh>
    <rPh sb="21" eb="23">
      <t>カイゼン</t>
    </rPh>
    <phoneticPr fontId="7"/>
  </si>
  <si>
    <t>028統計データ解析とコンセプトメイキング</t>
    <rPh sb="3" eb="5">
      <t>トウケイ</t>
    </rPh>
    <rPh sb="8" eb="10">
      <t>カイセキ</t>
    </rPh>
    <phoneticPr fontId="7"/>
  </si>
  <si>
    <t>029顧客分析手法</t>
    <rPh sb="3" eb="5">
      <t>コキャク</t>
    </rPh>
    <rPh sb="5" eb="7">
      <t>ブンセキ</t>
    </rPh>
    <rPh sb="7" eb="9">
      <t>シュホウ</t>
    </rPh>
    <phoneticPr fontId="7"/>
  </si>
  <si>
    <t>030実務に基づくマーケティング入門</t>
  </si>
  <si>
    <t>031マーケティング戦略概論</t>
  </si>
  <si>
    <t>032マーケット情報とマーケティング計画（調査編）</t>
    <rPh sb="8" eb="10">
      <t>ジョウホウ</t>
    </rPh>
    <rPh sb="18" eb="20">
      <t>ケイカク</t>
    </rPh>
    <rPh sb="21" eb="23">
      <t>チョウサ</t>
    </rPh>
    <rPh sb="23" eb="24">
      <t>ヘン</t>
    </rPh>
    <phoneticPr fontId="7"/>
  </si>
  <si>
    <t>033マーケット情報とマーケティング計画（販売編）</t>
    <rPh sb="8" eb="10">
      <t>ジョウホウ</t>
    </rPh>
    <rPh sb="18" eb="20">
      <t>ケイカク</t>
    </rPh>
    <rPh sb="21" eb="23">
      <t>ハンバイ</t>
    </rPh>
    <rPh sb="23" eb="24">
      <t>ヘン</t>
    </rPh>
    <phoneticPr fontId="7"/>
  </si>
  <si>
    <t>034製品・市場戦略</t>
  </si>
  <si>
    <t>035新サービス・商品開発の基本プロセス</t>
    <rPh sb="14" eb="16">
      <t>キホン</t>
    </rPh>
    <phoneticPr fontId="7"/>
  </si>
  <si>
    <t>036プロモーションとチャネル戦略</t>
  </si>
  <si>
    <t>037企業価値を上げるための財務管理</t>
    <rPh sb="3" eb="5">
      <t>キギョウ</t>
    </rPh>
    <rPh sb="5" eb="7">
      <t>カチ</t>
    </rPh>
    <rPh sb="8" eb="9">
      <t>ア</t>
    </rPh>
    <rPh sb="14" eb="16">
      <t>ザイム</t>
    </rPh>
    <rPh sb="16" eb="18">
      <t>カンリ</t>
    </rPh>
    <phoneticPr fontId="5"/>
  </si>
  <si>
    <t>038事故をなくす安全衛生活動</t>
    <rPh sb="3" eb="5">
      <t>ジコ</t>
    </rPh>
    <rPh sb="9" eb="11">
      <t>アンゼン</t>
    </rPh>
    <rPh sb="11" eb="13">
      <t>エイセイ</t>
    </rPh>
    <rPh sb="13" eb="15">
      <t>カツドウ</t>
    </rPh>
    <phoneticPr fontId="5"/>
  </si>
  <si>
    <t>039リスクマネジメントによる損失防止対策</t>
    <rPh sb="15" eb="17">
      <t>ソンシツ</t>
    </rPh>
    <rPh sb="17" eb="19">
      <t>ボウシ</t>
    </rPh>
    <rPh sb="19" eb="21">
      <t>タイサク</t>
    </rPh>
    <phoneticPr fontId="5"/>
  </si>
  <si>
    <t>040eビジネスにおけるリーガルリスク</t>
  </si>
  <si>
    <t>041業務効率向上のための時間管理</t>
    <rPh sb="3" eb="5">
      <t>ギョウム</t>
    </rPh>
    <rPh sb="5" eb="7">
      <t>コウリツ</t>
    </rPh>
    <rPh sb="7" eb="9">
      <t>コウジョウ</t>
    </rPh>
    <rPh sb="13" eb="15">
      <t>ジカン</t>
    </rPh>
    <rPh sb="15" eb="17">
      <t>カンリ</t>
    </rPh>
    <phoneticPr fontId="5"/>
  </si>
  <si>
    <t>042成果を上げる業務改善</t>
    <rPh sb="3" eb="5">
      <t>セイカ</t>
    </rPh>
    <rPh sb="6" eb="7">
      <t>ア</t>
    </rPh>
    <rPh sb="9" eb="11">
      <t>ギョウム</t>
    </rPh>
    <rPh sb="11" eb="13">
      <t>カイゼン</t>
    </rPh>
    <phoneticPr fontId="5"/>
  </si>
  <si>
    <t>043組織力強化のための管理</t>
    <rPh sb="3" eb="6">
      <t>ソシキリョク</t>
    </rPh>
    <rPh sb="6" eb="8">
      <t>キョウカ</t>
    </rPh>
    <rPh sb="12" eb="14">
      <t>カンリ</t>
    </rPh>
    <phoneticPr fontId="5"/>
  </si>
  <si>
    <t>044プロジェクト管理技法の向上</t>
    <rPh sb="9" eb="11">
      <t>カンリ</t>
    </rPh>
    <rPh sb="11" eb="13">
      <t>ギホウ</t>
    </rPh>
    <rPh sb="14" eb="16">
      <t>コウジョウ</t>
    </rPh>
    <phoneticPr fontId="5"/>
  </si>
  <si>
    <t>045顧客満足向上のためのCS調査とデータ分析</t>
    <rPh sb="3" eb="5">
      <t>コキャク</t>
    </rPh>
    <rPh sb="5" eb="7">
      <t>マンゾク</t>
    </rPh>
    <rPh sb="7" eb="9">
      <t>コウジョウ</t>
    </rPh>
    <rPh sb="15" eb="17">
      <t>チョウサ</t>
    </rPh>
    <rPh sb="21" eb="23">
      <t>ブンセキ</t>
    </rPh>
    <phoneticPr fontId="5"/>
  </si>
  <si>
    <t>046インターネットマーケティングの活用</t>
    <rPh sb="18" eb="20">
      <t>カツヨウ</t>
    </rPh>
    <phoneticPr fontId="5"/>
  </si>
  <si>
    <t>047チャンスをつかむインターネットビジネス</t>
  </si>
  <si>
    <t>048ものづくりの仕事のしくみと生産性向上</t>
    <rPh sb="9" eb="11">
      <t>シゴト</t>
    </rPh>
    <rPh sb="16" eb="19">
      <t>セイサンセイ</t>
    </rPh>
    <rPh sb="19" eb="21">
      <t>コウジョウ</t>
    </rPh>
    <phoneticPr fontId="3"/>
  </si>
  <si>
    <t>049提案型営業手法</t>
    <rPh sb="3" eb="6">
      <t>テイアンガタ</t>
    </rPh>
    <rPh sb="6" eb="8">
      <t>エイギョウ</t>
    </rPh>
    <rPh sb="8" eb="10">
      <t>シュホウ</t>
    </rPh>
    <phoneticPr fontId="3"/>
  </si>
  <si>
    <t>050提案型営業実践</t>
    <rPh sb="3" eb="6">
      <t>テイアンガタ</t>
    </rPh>
    <rPh sb="6" eb="8">
      <t>エイギョウ</t>
    </rPh>
    <rPh sb="8" eb="10">
      <t>ジッセン</t>
    </rPh>
    <phoneticPr fontId="3"/>
  </si>
  <si>
    <t>051管理者のための問題解決力向上</t>
    <rPh sb="3" eb="6">
      <t>カンリシャ</t>
    </rPh>
    <rPh sb="10" eb="12">
      <t>モンダイ</t>
    </rPh>
    <rPh sb="12" eb="14">
      <t>カイケツ</t>
    </rPh>
    <rPh sb="14" eb="15">
      <t>リョク</t>
    </rPh>
    <rPh sb="15" eb="17">
      <t>コウジョウ</t>
    </rPh>
    <phoneticPr fontId="3"/>
  </si>
  <si>
    <t>052プロジェクトマネジメントにおけるリスク管理</t>
    <rPh sb="22" eb="24">
      <t>カンリ</t>
    </rPh>
    <phoneticPr fontId="3"/>
  </si>
  <si>
    <t>053サービスマネジメントによる品質改善と向上</t>
    <rPh sb="16" eb="18">
      <t>ヒンシツ</t>
    </rPh>
    <rPh sb="18" eb="20">
      <t>カイゼン</t>
    </rPh>
    <rPh sb="21" eb="23">
      <t>コウジョウ</t>
    </rPh>
    <phoneticPr fontId="3"/>
  </si>
  <si>
    <t>054クラウドを活用した情報共有能力の拡充</t>
    <rPh sb="8" eb="10">
      <t>カツヨウ</t>
    </rPh>
    <rPh sb="12" eb="14">
      <t>ジョウホウ</t>
    </rPh>
    <rPh sb="14" eb="16">
      <t>キョウユウ</t>
    </rPh>
    <rPh sb="16" eb="18">
      <t>ノウリョク</t>
    </rPh>
    <rPh sb="19" eb="21">
      <t>カクジュウ</t>
    </rPh>
    <phoneticPr fontId="3"/>
  </si>
  <si>
    <t>055RPAを活用した業務効率化・コスト削減</t>
    <rPh sb="7" eb="9">
      <t>カツヨウ</t>
    </rPh>
    <rPh sb="11" eb="13">
      <t>ギョウム</t>
    </rPh>
    <rPh sb="13" eb="16">
      <t>コウリツカ</t>
    </rPh>
    <rPh sb="20" eb="22">
      <t>サクゲン</t>
    </rPh>
    <phoneticPr fontId="3"/>
  </si>
  <si>
    <t>056ITツールを活用した業務改善</t>
    <rPh sb="9" eb="11">
      <t>カツヨウ</t>
    </rPh>
    <rPh sb="13" eb="15">
      <t>ギョウム</t>
    </rPh>
    <rPh sb="15" eb="17">
      <t>カイゼン</t>
    </rPh>
    <phoneticPr fontId="3"/>
  </si>
  <si>
    <t>057ネット炎上時のトラブル対応</t>
    <rPh sb="6" eb="9">
      <t>エンジョウジ</t>
    </rPh>
    <rPh sb="14" eb="16">
      <t>タイオウ</t>
    </rPh>
    <phoneticPr fontId="3"/>
  </si>
  <si>
    <t>058現場社員のための組織行動力向上</t>
    <rPh sb="3" eb="5">
      <t>ゲンバ</t>
    </rPh>
    <rPh sb="5" eb="7">
      <t>シャイン</t>
    </rPh>
    <rPh sb="11" eb="13">
      <t>ソシキ</t>
    </rPh>
    <rPh sb="13" eb="16">
      <t>コウドウリョク</t>
    </rPh>
    <rPh sb="16" eb="18">
      <t>コウジョウ</t>
    </rPh>
    <phoneticPr fontId="2"/>
  </si>
  <si>
    <t>059災害時のリスク管理と事業継続計画</t>
    <rPh sb="3" eb="6">
      <t>サイガイジ</t>
    </rPh>
    <rPh sb="10" eb="12">
      <t>カンリ</t>
    </rPh>
    <rPh sb="13" eb="15">
      <t>ジギョウ</t>
    </rPh>
    <rPh sb="15" eb="17">
      <t>ケイゾク</t>
    </rPh>
    <rPh sb="17" eb="19">
      <t>ケイカク</t>
    </rPh>
    <phoneticPr fontId="2"/>
  </si>
  <si>
    <t>060企画力向上のための論理的思考法</t>
    <rPh sb="3" eb="6">
      <t>キカクリョク</t>
    </rPh>
    <rPh sb="6" eb="8">
      <t>コウジョウ</t>
    </rPh>
    <rPh sb="12" eb="15">
      <t>ロンリテキ</t>
    </rPh>
    <rPh sb="15" eb="18">
      <t>シコウホウ</t>
    </rPh>
    <phoneticPr fontId="2"/>
  </si>
  <si>
    <t>061職場のリーダーに求められる統率力の向上</t>
    <rPh sb="3" eb="5">
      <t>ショクバ</t>
    </rPh>
    <rPh sb="11" eb="12">
      <t>モト</t>
    </rPh>
    <rPh sb="16" eb="19">
      <t>トウソツリョク</t>
    </rPh>
    <rPh sb="20" eb="22">
      <t>コウジョウ</t>
    </rPh>
    <phoneticPr fontId="2"/>
  </si>
  <si>
    <t>062顧客満足度向上のための組織マネジメント</t>
    <rPh sb="3" eb="5">
      <t>コキャク</t>
    </rPh>
    <rPh sb="5" eb="7">
      <t>マンゾク</t>
    </rPh>
    <rPh sb="7" eb="8">
      <t>ド</t>
    </rPh>
    <rPh sb="8" eb="10">
      <t>コウジョウ</t>
    </rPh>
    <rPh sb="14" eb="16">
      <t>ソシキ</t>
    </rPh>
    <phoneticPr fontId="2"/>
  </si>
  <si>
    <t>063ビジネス現場における交渉力</t>
    <rPh sb="7" eb="9">
      <t>ゲンバ</t>
    </rPh>
    <rPh sb="13" eb="16">
      <t>コウショウリョク</t>
    </rPh>
    <phoneticPr fontId="2"/>
  </si>
  <si>
    <t>064高年齢労働者のための安心・安全な職場環境の構築</t>
    <rPh sb="3" eb="6">
      <t>コウネンレイ</t>
    </rPh>
    <rPh sb="6" eb="9">
      <t>ロウドウシャ</t>
    </rPh>
    <rPh sb="13" eb="15">
      <t>アンシン</t>
    </rPh>
    <rPh sb="16" eb="18">
      <t>アンゼン</t>
    </rPh>
    <rPh sb="19" eb="21">
      <t>ショクバ</t>
    </rPh>
    <rPh sb="21" eb="23">
      <t>カンキョウ</t>
    </rPh>
    <rPh sb="24" eb="26">
      <t>コウチク</t>
    </rPh>
    <phoneticPr fontId="4"/>
  </si>
  <si>
    <t>065継続雇用者のキャリア形成と管理者の役割</t>
    <rPh sb="3" eb="5">
      <t>ケイゾク</t>
    </rPh>
    <rPh sb="5" eb="7">
      <t>コヨウ</t>
    </rPh>
    <rPh sb="7" eb="8">
      <t>シャ</t>
    </rPh>
    <rPh sb="13" eb="15">
      <t>ケイセイ</t>
    </rPh>
    <rPh sb="16" eb="19">
      <t>カンリシャ</t>
    </rPh>
    <rPh sb="20" eb="22">
      <t>ヤクワリ</t>
    </rPh>
    <phoneticPr fontId="4"/>
  </si>
  <si>
    <t>066中堅・ベテラン従業員のためのキャリア形成</t>
    <rPh sb="3" eb="5">
      <t>チュウケン</t>
    </rPh>
    <rPh sb="10" eb="13">
      <t>ジュウギョウイン</t>
    </rPh>
    <rPh sb="21" eb="23">
      <t>ケイセイ</t>
    </rPh>
    <phoneticPr fontId="4"/>
  </si>
  <si>
    <t>067チーム力の強化と中堅・ベテラン従業員の役割</t>
  </si>
  <si>
    <t>068後輩指導力の向上と中堅・ベテラン従業員の役割</t>
  </si>
  <si>
    <t>069中堅・ベテラン従業員による組織の活性化のための相談技法</t>
  </si>
  <si>
    <t>070SNSを活用した相談・助言・指導</t>
  </si>
  <si>
    <t>071フォロワーシップによる組織力の向上</t>
  </si>
  <si>
    <t>072経験を活かした職場の安全確保（未然防止編）</t>
  </si>
  <si>
    <t>073経験を活かした職場の安全確保（対策編）</t>
  </si>
  <si>
    <t>074クラウドを活用したノウハウの蓄積と共有</t>
  </si>
  <si>
    <t>075職業能力の整理とノウハウの継承</t>
  </si>
  <si>
    <t>076職業能力の体系化と人材育成の進め方</t>
  </si>
  <si>
    <t>077経験に基づく営業活動の見える化と継承</t>
  </si>
  <si>
    <t>078効果的なOJTを実施するための指導法</t>
  </si>
  <si>
    <t>079ノウハウの継承のための研修講師の育成</t>
  </si>
  <si>
    <t>080作業手順の作成によるノウハウの継承</t>
  </si>
  <si>
    <t>081若手従業員に気づきを与える安全衛生活動（実施編）</t>
    <rPh sb="3" eb="8">
      <t>ワカテジュウギョウイン</t>
    </rPh>
    <phoneticPr fontId="10"/>
  </si>
  <si>
    <t>082若手従業員に気づきを与える安全衛生活動（点検編）</t>
    <rPh sb="3" eb="8">
      <t>ワカテジュウギョウイン</t>
    </rPh>
    <phoneticPr fontId="10"/>
  </si>
  <si>
    <t>083テレワークを活用した業務効率化</t>
    <rPh sb="9" eb="11">
      <t>カツヨウ</t>
    </rPh>
    <rPh sb="13" eb="15">
      <t>ギョウム</t>
    </rPh>
    <rPh sb="15" eb="18">
      <t>コウリツカ</t>
    </rPh>
    <phoneticPr fontId="4"/>
  </si>
  <si>
    <t>084ダイバーシティ・マネジメントの推進</t>
    <rPh sb="18" eb="20">
      <t>スイシン</t>
    </rPh>
    <phoneticPr fontId="4"/>
  </si>
  <si>
    <t>085従業員満足度の向上</t>
    <rPh sb="3" eb="6">
      <t>ジュウギョウイン</t>
    </rPh>
    <rPh sb="6" eb="9">
      <t>マンゾクド</t>
    </rPh>
    <rPh sb="10" eb="12">
      <t>コウジョウ</t>
    </rPh>
    <phoneticPr fontId="4"/>
  </si>
  <si>
    <t>086ストレスチェック制度を用いた職場環境改善と生産性向上</t>
    <rPh sb="11" eb="13">
      <t>セイド</t>
    </rPh>
    <rPh sb="14" eb="15">
      <t>モチ</t>
    </rPh>
    <rPh sb="17" eb="19">
      <t>ショクバ</t>
    </rPh>
    <rPh sb="19" eb="21">
      <t>カンキョウ</t>
    </rPh>
    <rPh sb="21" eb="23">
      <t>カイゼン</t>
    </rPh>
    <rPh sb="24" eb="27">
      <t>セイサンセイ</t>
    </rPh>
    <rPh sb="27" eb="29">
      <t>コウジョウ</t>
    </rPh>
    <phoneticPr fontId="4"/>
  </si>
  <si>
    <t>087導入コストを抑えるクラウド会計・モバイルPOSレジ活用</t>
    <rPh sb="3" eb="5">
      <t>ドウニュウ</t>
    </rPh>
    <rPh sb="9" eb="10">
      <t>オサ</t>
    </rPh>
    <rPh sb="16" eb="18">
      <t>カイケイ</t>
    </rPh>
    <rPh sb="28" eb="30">
      <t>カツヨウ</t>
    </rPh>
    <phoneticPr fontId="2"/>
  </si>
  <si>
    <t>088テレワーク活用</t>
    <rPh sb="8" eb="10">
      <t>カツヨウ</t>
    </rPh>
    <phoneticPr fontId="2"/>
  </si>
  <si>
    <t>089データ活用で進める業務連携</t>
    <rPh sb="6" eb="8">
      <t>カツヨウ</t>
    </rPh>
    <rPh sb="9" eb="10">
      <t>スス</t>
    </rPh>
    <rPh sb="12" eb="14">
      <t>ギョウム</t>
    </rPh>
    <rPh sb="14" eb="16">
      <t>レンケイ</t>
    </rPh>
    <phoneticPr fontId="2"/>
  </si>
  <si>
    <t>090失敗しない社内システム導入</t>
    <rPh sb="3" eb="5">
      <t>シッパイ</t>
    </rPh>
    <rPh sb="8" eb="10">
      <t>シャナイ</t>
    </rPh>
    <rPh sb="14" eb="16">
      <t>ドウニュウ</t>
    </rPh>
    <phoneticPr fontId="2"/>
  </si>
  <si>
    <t>091企業内でIT活用を推進するために必要な技術理解</t>
    <rPh sb="3" eb="6">
      <t>キギョウナイ</t>
    </rPh>
    <rPh sb="9" eb="11">
      <t>カツヨウ</t>
    </rPh>
    <rPh sb="12" eb="14">
      <t>スイシン</t>
    </rPh>
    <rPh sb="19" eb="21">
      <t>ヒツヨウ</t>
    </rPh>
    <rPh sb="22" eb="24">
      <t>ギジュツ</t>
    </rPh>
    <rPh sb="24" eb="26">
      <t>リカイ</t>
    </rPh>
    <phoneticPr fontId="2"/>
  </si>
  <si>
    <t>092企業内でIT活用を推進するために必要なマネジメント</t>
    <rPh sb="3" eb="5">
      <t>キギョウ</t>
    </rPh>
    <rPh sb="5" eb="6">
      <t>ナイ</t>
    </rPh>
    <rPh sb="9" eb="11">
      <t>カツヨウ</t>
    </rPh>
    <rPh sb="12" eb="14">
      <t>スイシン</t>
    </rPh>
    <rPh sb="19" eb="21">
      <t>ヒツヨウ</t>
    </rPh>
    <phoneticPr fontId="2"/>
  </si>
  <si>
    <t>093IT新技術による業務改善</t>
    <rPh sb="5" eb="8">
      <t>シンギジュツ</t>
    </rPh>
    <rPh sb="11" eb="13">
      <t>ギョウム</t>
    </rPh>
    <rPh sb="13" eb="15">
      <t>カイゼン</t>
    </rPh>
    <phoneticPr fontId="2"/>
  </si>
  <si>
    <t>094AI（人工知能）活用</t>
    <rPh sb="6" eb="8">
      <t>ジンコウ</t>
    </rPh>
    <rPh sb="8" eb="10">
      <t>チノウ</t>
    </rPh>
    <rPh sb="11" eb="13">
      <t>カツヨウ</t>
    </rPh>
    <phoneticPr fontId="2"/>
  </si>
  <si>
    <t>095ビッグデータ活用</t>
    <rPh sb="9" eb="11">
      <t>カツヨウ</t>
    </rPh>
    <phoneticPr fontId="2"/>
  </si>
  <si>
    <t>096RPA活用</t>
    <rPh sb="6" eb="8">
      <t>カツヨウ</t>
    </rPh>
    <phoneticPr fontId="2"/>
  </si>
  <si>
    <t>097ムダを発見するための業務プロセスの見える化と業務改善</t>
    <rPh sb="6" eb="8">
      <t>ハッケン</t>
    </rPh>
    <rPh sb="13" eb="15">
      <t>ギョウム</t>
    </rPh>
    <rPh sb="20" eb="21">
      <t>ミ</t>
    </rPh>
    <rPh sb="23" eb="24">
      <t>カ</t>
    </rPh>
    <rPh sb="25" eb="27">
      <t>ギョウム</t>
    </rPh>
    <rPh sb="27" eb="29">
      <t>カイゼン</t>
    </rPh>
    <phoneticPr fontId="2"/>
  </si>
  <si>
    <t>098ワイヤレス環境に必要となる無線LANとセキュリティ</t>
    <rPh sb="8" eb="10">
      <t>カンキョウ</t>
    </rPh>
    <rPh sb="11" eb="13">
      <t>ヒツヨウ</t>
    </rPh>
    <rPh sb="16" eb="18">
      <t>ムセン</t>
    </rPh>
    <phoneticPr fontId="2"/>
  </si>
  <si>
    <t>099社内ネットワークに役立つ管理手法</t>
    <rPh sb="3" eb="5">
      <t>シャナイ</t>
    </rPh>
    <rPh sb="12" eb="14">
      <t>ヤクダ</t>
    </rPh>
    <rPh sb="15" eb="17">
      <t>カンリ</t>
    </rPh>
    <rPh sb="17" eb="19">
      <t>シュホウ</t>
    </rPh>
    <phoneticPr fontId="2"/>
  </si>
  <si>
    <t>100表計算ソフトを活用した業務改善</t>
    <rPh sb="3" eb="6">
      <t>ヒョウケイサン</t>
    </rPh>
    <rPh sb="10" eb="12">
      <t>カツヨウ</t>
    </rPh>
    <rPh sb="14" eb="16">
      <t>ギョウム</t>
    </rPh>
    <rPh sb="16" eb="18">
      <t>カイゼン</t>
    </rPh>
    <phoneticPr fontId="2"/>
  </si>
  <si>
    <t>101業務に役立つ表計算ソフトの関数活用</t>
    <rPh sb="3" eb="5">
      <t>ギョウム</t>
    </rPh>
    <rPh sb="6" eb="8">
      <t>ヤクダ</t>
    </rPh>
    <rPh sb="9" eb="12">
      <t>ヒョウケイサン</t>
    </rPh>
    <rPh sb="16" eb="18">
      <t>カンスウ</t>
    </rPh>
    <rPh sb="18" eb="20">
      <t>カツヨウ</t>
    </rPh>
    <phoneticPr fontId="2"/>
  </si>
  <si>
    <t>102表計算ソフトを活用した効果的なデータの可視化</t>
    <rPh sb="3" eb="6">
      <t>ヒョウケイサン</t>
    </rPh>
    <rPh sb="10" eb="12">
      <t>カツヨウ</t>
    </rPh>
    <rPh sb="14" eb="17">
      <t>コウカテキ</t>
    </rPh>
    <rPh sb="22" eb="25">
      <t>カシカ</t>
    </rPh>
    <phoneticPr fontId="2"/>
  </si>
  <si>
    <t>103効率よく分析するためのデータ集計</t>
    <rPh sb="3" eb="5">
      <t>コウリツ</t>
    </rPh>
    <rPh sb="7" eb="9">
      <t>ブンセキ</t>
    </rPh>
    <rPh sb="17" eb="19">
      <t>シュウケイ</t>
    </rPh>
    <phoneticPr fontId="2"/>
  </si>
  <si>
    <t>104ピボットテーブルを活用したデータ分析</t>
    <rPh sb="12" eb="14">
      <t>カツヨウ</t>
    </rPh>
    <rPh sb="19" eb="21">
      <t>ブンセキ</t>
    </rPh>
    <phoneticPr fontId="2"/>
  </si>
  <si>
    <t>105品質管理に役立つグラフ活用</t>
    <rPh sb="3" eb="5">
      <t>ヒンシツ</t>
    </rPh>
    <rPh sb="5" eb="7">
      <t>カンリ</t>
    </rPh>
    <rPh sb="8" eb="10">
      <t>ヤクダ</t>
    </rPh>
    <rPh sb="14" eb="16">
      <t>カツヨウ</t>
    </rPh>
    <phoneticPr fontId="2"/>
  </si>
  <si>
    <t>106表計算ソフトを活用した統計データ解析</t>
    <rPh sb="3" eb="6">
      <t>ヒョウケイサン</t>
    </rPh>
    <rPh sb="10" eb="12">
      <t>カツヨウ</t>
    </rPh>
    <rPh sb="14" eb="16">
      <t>トウケイ</t>
    </rPh>
    <rPh sb="19" eb="21">
      <t>カイセキ</t>
    </rPh>
    <phoneticPr fontId="2"/>
  </si>
  <si>
    <t>107表計算ソフトのマクロによる定型業務の自動化</t>
    <rPh sb="3" eb="6">
      <t>ヒョウケイサン</t>
    </rPh>
    <rPh sb="16" eb="18">
      <t>テイケイ</t>
    </rPh>
    <rPh sb="18" eb="20">
      <t>ギョウム</t>
    </rPh>
    <rPh sb="21" eb="24">
      <t>ジドウカ</t>
    </rPh>
    <phoneticPr fontId="2"/>
  </si>
  <si>
    <t>108データベースを活用したデータ処理（基本編）</t>
    <rPh sb="10" eb="12">
      <t>カツヨウ</t>
    </rPh>
    <rPh sb="17" eb="19">
      <t>ショリ</t>
    </rPh>
    <rPh sb="20" eb="23">
      <t>キホンヘン</t>
    </rPh>
    <phoneticPr fontId="2"/>
  </si>
  <si>
    <t>109データベースを活用したデータ処理（応用編）</t>
    <rPh sb="20" eb="23">
      <t>オウヨウヘン</t>
    </rPh>
    <phoneticPr fontId="2"/>
  </si>
  <si>
    <t>110データベースを活用した高度なデータ処理</t>
    <rPh sb="10" eb="12">
      <t>カツヨウ</t>
    </rPh>
    <rPh sb="14" eb="16">
      <t>コウド</t>
    </rPh>
    <rPh sb="20" eb="22">
      <t>ショリ</t>
    </rPh>
    <phoneticPr fontId="2"/>
  </si>
  <si>
    <t>111業務効率を向上させるワープロソフト活用</t>
    <rPh sb="3" eb="5">
      <t>ギョウム</t>
    </rPh>
    <rPh sb="5" eb="7">
      <t>コウリツ</t>
    </rPh>
    <rPh sb="8" eb="10">
      <t>コウジョウ</t>
    </rPh>
    <rPh sb="20" eb="22">
      <t>カツヨウ</t>
    </rPh>
    <phoneticPr fontId="2"/>
  </si>
  <si>
    <t>112相手に伝わるプレゼン資料作成</t>
    <rPh sb="3" eb="5">
      <t>アイテ</t>
    </rPh>
    <rPh sb="6" eb="7">
      <t>ツタ</t>
    </rPh>
    <rPh sb="13" eb="15">
      <t>シリョウ</t>
    </rPh>
    <rPh sb="15" eb="17">
      <t>サクセイ</t>
    </rPh>
    <phoneticPr fontId="2"/>
  </si>
  <si>
    <t>113集客につなげるホームページ作成</t>
    <rPh sb="3" eb="5">
      <t>シュウキャク</t>
    </rPh>
    <rPh sb="16" eb="18">
      <t>サクセイ</t>
    </rPh>
    <phoneticPr fontId="2"/>
  </si>
  <si>
    <t>114SNSを活用した情報発信</t>
    <rPh sb="7" eb="9">
      <t>カツヨウ</t>
    </rPh>
    <rPh sb="11" eb="13">
      <t>ジョウホウ</t>
    </rPh>
    <rPh sb="13" eb="15">
      <t>ハッシン</t>
    </rPh>
    <phoneticPr fontId="2"/>
  </si>
  <si>
    <t>115脅威情報とセキュリティ対策</t>
    <rPh sb="3" eb="5">
      <t>キョウイ</t>
    </rPh>
    <rPh sb="5" eb="7">
      <t>ジョウホウ</t>
    </rPh>
    <rPh sb="14" eb="16">
      <t>タイサク</t>
    </rPh>
    <phoneticPr fontId="2"/>
  </si>
  <si>
    <t>116情報漏えいの原因と対応・対策</t>
    <rPh sb="3" eb="5">
      <t>ジョウホウ</t>
    </rPh>
    <rPh sb="5" eb="6">
      <t>ロウ</t>
    </rPh>
    <rPh sb="9" eb="11">
      <t>ゲンイン</t>
    </rPh>
    <rPh sb="12" eb="14">
      <t>タイオウ</t>
    </rPh>
    <rPh sb="15" eb="17">
      <t>タイサク</t>
    </rPh>
    <phoneticPr fontId="2"/>
  </si>
  <si>
    <t>117DX（デジタルトランスフォーメーション）の導入</t>
    <rPh sb="24" eb="26">
      <t>ドウニュウ</t>
    </rPh>
    <phoneticPr fontId="11"/>
  </si>
  <si>
    <t>118ベンダーマネジメント力の向上</t>
    <rPh sb="13" eb="14">
      <t>リョク</t>
    </rPh>
    <rPh sb="15" eb="17">
      <t>コウジョウ</t>
    </rPh>
    <phoneticPr fontId="11"/>
  </si>
  <si>
    <t>119DX（デジタルトランスフォーメーション）の推進</t>
    <rPh sb="24" eb="26">
      <t>スイシン</t>
    </rPh>
    <phoneticPr fontId="11"/>
  </si>
  <si>
    <t>120データサイエンス入門</t>
    <rPh sb="11" eb="13">
      <t>ニュウモン</t>
    </rPh>
    <phoneticPr fontId="11"/>
  </si>
  <si>
    <t>121ビジネスとSDGs（持続可能な開発目標）の融合</t>
    <rPh sb="13" eb="17">
      <t>ジゾクカノウ</t>
    </rPh>
    <rPh sb="18" eb="22">
      <t>カイハツモクヒョウ</t>
    </rPh>
    <rPh sb="24" eb="26">
      <t>ユウゴウ</t>
    </rPh>
    <phoneticPr fontId="11"/>
  </si>
  <si>
    <t>122テレワーク業務における労務管理</t>
    <rPh sb="8" eb="10">
      <t>ギョウム</t>
    </rPh>
    <rPh sb="14" eb="16">
      <t>ロウム</t>
    </rPh>
    <rPh sb="16" eb="18">
      <t>カンリ</t>
    </rPh>
    <phoneticPr fontId="11"/>
  </si>
  <si>
    <t>123オンライン営業技術</t>
    <rPh sb="8" eb="10">
      <t>エイギョウ</t>
    </rPh>
    <rPh sb="10" eb="12">
      <t>ギジュツ</t>
    </rPh>
    <phoneticPr fontId="11"/>
  </si>
  <si>
    <t>124オンラインプレゼンテーション技術</t>
    <rPh sb="17" eb="19">
      <t>ギジュツ</t>
    </rPh>
    <phoneticPr fontId="11"/>
  </si>
  <si>
    <t>125テレワークに対応したセキュリティ対策</t>
    <rPh sb="9" eb="11">
      <t>タイオウ</t>
    </rPh>
    <rPh sb="19" eb="21">
      <t>タイサク</t>
    </rPh>
    <phoneticPr fontId="11"/>
  </si>
  <si>
    <t>126DX人材育成の進め方</t>
    <rPh sb="5" eb="9">
      <t>ジンザイイクセイ</t>
    </rPh>
    <rPh sb="10" eb="11">
      <t>スス</t>
    </rPh>
    <rPh sb="12" eb="13">
      <t>カタ</t>
    </rPh>
    <phoneticPr fontId="10"/>
  </si>
  <si>
    <t>127物流現場のリーダー育成</t>
    <rPh sb="3" eb="7">
      <t>ブツリュウゲンバ</t>
    </rPh>
    <rPh sb="12" eb="14">
      <t>イクセイ</t>
    </rPh>
    <phoneticPr fontId="10"/>
  </si>
  <si>
    <t>128ファシリテーションを活用した合意形成の効率化</t>
    <rPh sb="13" eb="15">
      <t>カツヨウ</t>
    </rPh>
    <rPh sb="17" eb="21">
      <t>ゴウイケイセイ</t>
    </rPh>
    <rPh sb="22" eb="25">
      <t>コウリツカ</t>
    </rPh>
    <phoneticPr fontId="10"/>
  </si>
  <si>
    <t>自社内においてＤＸを推進するに当たり、製品やサービス、ビジネスモデルを変革するとともに、業務そのものや、組織、プロセス、企業文化・風土を変革する人材の育成方法を習得する。</t>
    <phoneticPr fontId="1"/>
  </si>
  <si>
    <t>物流に関わる基礎から、荷主・物流事業者間・配送先との連携を強化するための交渉の要点、物流現場の分析・改善・管理手法を習得する。</t>
    <phoneticPr fontId="1"/>
  </si>
  <si>
    <t>会議やミーティング等への参画意識の向上と短時間かつ効率的な進め方を知り、組織の問題発見や課題解決に繋げ、組織力を最大限に引き出すために必要なファシリテートスキルを習得する。</t>
    <phoneticPr fontId="1"/>
  </si>
  <si>
    <t>訓練コース名（Ver.15.0)</t>
    <rPh sb="0" eb="2">
      <t>クンレン</t>
    </rPh>
    <rPh sb="5" eb="6">
      <t>メイ</t>
    </rPh>
    <phoneticPr fontId="8"/>
  </si>
  <si>
    <t>（株）○○コンサルティング</t>
    <phoneticPr fontId="1"/>
  </si>
  <si>
    <t>　Ａ．生産管理</t>
    <rPh sb="3" eb="5">
      <t>セイサン</t>
    </rPh>
    <rPh sb="5" eb="7">
      <t>カンリ</t>
    </rPh>
    <phoneticPr fontId="8"/>
  </si>
  <si>
    <t xml:space="preserve">  原価管理とコストダウン</t>
    <rPh sb="2" eb="4">
      <t>ゲンカ</t>
    </rPh>
    <rPh sb="4" eb="6">
      <t>カンリ</t>
    </rPh>
    <phoneticPr fontId="8"/>
  </si>
  <si>
    <t>原価管理</t>
    <rPh sb="0" eb="2">
      <t>ゲンカ</t>
    </rPh>
    <rPh sb="2" eb="4">
      <t>カンリ</t>
    </rPh>
    <phoneticPr fontId="8"/>
  </si>
  <si>
    <t>低コスト化と生産性向上を目指して、原価管理をコスト（費用削減）と生産性（業務効率向上）の２軸で捉え、企業収益向上のポイントを習得する。</t>
    <phoneticPr fontId="8"/>
  </si>
  <si>
    <t>　原価管理とは</t>
    <rPh sb="1" eb="3">
      <t>ゲンカ</t>
    </rPh>
    <rPh sb="3" eb="5">
      <t>カンリ</t>
    </rPh>
    <phoneticPr fontId="8"/>
  </si>
  <si>
    <t>（１）原価管理の基礎知識</t>
    <rPh sb="3" eb="5">
      <t>ゲンカ</t>
    </rPh>
    <rPh sb="5" eb="7">
      <t>カンリ</t>
    </rPh>
    <rPh sb="8" eb="10">
      <t>キソ</t>
    </rPh>
    <rPh sb="10" eb="12">
      <t>チシキ</t>
    </rPh>
    <phoneticPr fontId="8"/>
  </si>
  <si>
    <t>・原価管理と原価計算に係る意義と目的について解説し、財務会計及び管理会計に係る基本となる考え方を解説する。</t>
    <rPh sb="1" eb="3">
      <t>ゲンカ</t>
    </rPh>
    <rPh sb="3" eb="5">
      <t>カンリ</t>
    </rPh>
    <rPh sb="6" eb="8">
      <t>ゲンカ</t>
    </rPh>
    <rPh sb="8" eb="10">
      <t>ケイサン</t>
    </rPh>
    <rPh sb="11" eb="12">
      <t>カカ</t>
    </rPh>
    <rPh sb="13" eb="15">
      <t>イギ</t>
    </rPh>
    <rPh sb="16" eb="18">
      <t>モクテキ</t>
    </rPh>
    <rPh sb="22" eb="24">
      <t>カイセツ</t>
    </rPh>
    <rPh sb="26" eb="28">
      <t>ザイム</t>
    </rPh>
    <rPh sb="28" eb="30">
      <t>カイケイ</t>
    </rPh>
    <rPh sb="30" eb="31">
      <t>オヨ</t>
    </rPh>
    <rPh sb="32" eb="34">
      <t>カンリ</t>
    </rPh>
    <rPh sb="34" eb="36">
      <t>カイケイ</t>
    </rPh>
    <rPh sb="37" eb="38">
      <t>カカ</t>
    </rPh>
    <rPh sb="39" eb="41">
      <t>キホン</t>
    </rPh>
    <rPh sb="44" eb="45">
      <t>カンガ</t>
    </rPh>
    <rPh sb="46" eb="47">
      <t>カタ</t>
    </rPh>
    <rPh sb="48" eb="50">
      <t>カイセツ</t>
    </rPh>
    <phoneticPr fontId="1"/>
  </si>
  <si>
    <t>（２）原価を構成する要素</t>
    <phoneticPr fontId="1"/>
  </si>
  <si>
    <t>・原価を構成する要素である「材料費、労務費、経費」等について解説する。</t>
    <phoneticPr fontId="1"/>
  </si>
  <si>
    <t>（３）損益分岐点</t>
    <phoneticPr fontId="1"/>
  </si>
  <si>
    <t>・変動費と固定費から求める損益分岐点の考え方について理解し、利益を含めた売上目標の設定方法について解説する。</t>
    <phoneticPr fontId="1"/>
  </si>
  <si>
    <t>（４）財務諸表とその読み方</t>
    <phoneticPr fontId="1"/>
  </si>
  <si>
    <t>・企業の経営状態を分析するための財務諸表（損益計算書、貸借対照表、キャッシュフロー計算書）を読む際のポイントについて解説する。</t>
    <phoneticPr fontId="1"/>
  </si>
  <si>
    <t>　コスト削減</t>
    <rPh sb="4" eb="6">
      <t>サクゲン</t>
    </rPh>
    <phoneticPr fontId="8"/>
  </si>
  <si>
    <t>（１）コスト削減の着眼点</t>
    <phoneticPr fontId="8"/>
  </si>
  <si>
    <t>・コスト削減を行う上での方法（仕入・生産・在庫・社内経費）と実施する際のポイントについてそれぞれの長所と留意事項を併せて解説する。</t>
    <phoneticPr fontId="1"/>
  </si>
  <si>
    <t>（２）コスト削減のための発注改善【演習あり】</t>
    <rPh sb="17" eb="19">
      <t>エンシュウ</t>
    </rPh>
    <phoneticPr fontId="8"/>
  </si>
  <si>
    <t>・財務的なコスト削減や発注業務の見直しを実施し、コスト削減効果を上げるための手法を解説する。</t>
    <phoneticPr fontId="1"/>
  </si>
  <si>
    <t>（３）職場の物理的ムダの改善【演習あり】</t>
    <rPh sb="3" eb="5">
      <t>ショクバ</t>
    </rPh>
    <rPh sb="6" eb="9">
      <t>ブツリテキ</t>
    </rPh>
    <rPh sb="12" eb="14">
      <t>カイゼン</t>
    </rPh>
    <phoneticPr fontId="8"/>
  </si>
  <si>
    <t>・職場の物理的ムダを改善することで、仕事のムダを改善し、従業員の生産性を高める手法について解説する。</t>
    <phoneticPr fontId="1"/>
  </si>
  <si>
    <t>　ＩＥ手法による標準時間設定方法</t>
    <rPh sb="3" eb="5">
      <t>シュホウ</t>
    </rPh>
    <rPh sb="8" eb="10">
      <t>ヒョウジュン</t>
    </rPh>
    <rPh sb="10" eb="12">
      <t>ジカン</t>
    </rPh>
    <rPh sb="12" eb="14">
      <t>セッテイ</t>
    </rPh>
    <rPh sb="14" eb="16">
      <t>ホウホウ</t>
    </rPh>
    <phoneticPr fontId="8"/>
  </si>
  <si>
    <t>（１）ＩＥとは</t>
    <phoneticPr fontId="8"/>
  </si>
  <si>
    <t>・生産現場の多くで活用されているＩＥ（Industrial Engineering)に係る基本的な考え方を解説する。</t>
    <phoneticPr fontId="1"/>
  </si>
  <si>
    <t>（２）標準時間の設定手法</t>
    <phoneticPr fontId="8"/>
  </si>
  <si>
    <t>・標準時間の目的及び考え方と設定手法（直接時間分析法、PTS法等）について解説する。</t>
    <phoneticPr fontId="1"/>
  </si>
  <si>
    <t>（３）統計的時間資料の考え方</t>
    <phoneticPr fontId="8"/>
  </si>
  <si>
    <t>・標準時間から蓄積した統計的時間資料の考え方と工数見積もり時の活用方法について解説する。</t>
    <phoneticPr fontId="1"/>
  </si>
  <si>
    <t>（４）余裕率の設定方法</t>
    <rPh sb="3" eb="5">
      <t>ヨユウ</t>
    </rPh>
    <rPh sb="5" eb="6">
      <t>リツ</t>
    </rPh>
    <rPh sb="7" eb="9">
      <t>セッテイ</t>
    </rPh>
    <rPh sb="9" eb="11">
      <t>ホウホウ</t>
    </rPh>
    <phoneticPr fontId="8"/>
  </si>
  <si>
    <t>・各種工程から発生する遅延時間から余裕率を設定する方法について解説する。</t>
    <phoneticPr fontId="1"/>
  </si>
  <si>
    <r>
      <t xml:space="preserve">基本項目で学んだ内容を効果的に習得するために「コスト削減」をテーマとした演習の時間を設定すること。
</t>
    </r>
    <r>
      <rPr>
        <i/>
        <u/>
        <sz val="11"/>
        <color rgb="FFFF0000"/>
        <rFont val="ＭＳ Ｐゴシック"/>
        <family val="3"/>
        <charset val="128"/>
      </rPr>
      <t xml:space="preserve">・「コスト削減と業務の効率化」をテーマに実際の職場で実施できる改善策について、ケーススタディ及びグループワークを実施する。
</t>
    </r>
    <r>
      <rPr>
        <i/>
        <u/>
        <sz val="11"/>
        <color rgb="FF0070C0"/>
        <rFont val="ＭＳ Ｐゴシック"/>
        <family val="3"/>
        <charset val="128"/>
      </rPr>
      <t>（オンライン時は項目ごとに小ワークの演習を多数実施する）</t>
    </r>
    <rPh sb="2" eb="4">
      <t>コウモク</t>
    </rPh>
    <rPh sb="118" eb="119">
      <t>ジ</t>
    </rPh>
    <rPh sb="120" eb="122">
      <t>コウモク</t>
    </rPh>
    <rPh sb="125" eb="126">
      <t>ショウ</t>
    </rPh>
    <rPh sb="130" eb="132">
      <t>エンシュウ</t>
    </rPh>
    <rPh sb="133" eb="135">
      <t>タスウ</t>
    </rPh>
    <rPh sb="135" eb="137">
      <t>ジッシ</t>
    </rPh>
    <phoneticPr fontId="1"/>
  </si>
  <si>
    <r>
      <t xml:space="preserve">基本項目で学んだ内容に関する応用的・実践的な内容を習得するために「ＩＴを活用したコスト削減に係る先進企業の事例」をテーマとした学科を設定すること。
</t>
    </r>
    <r>
      <rPr>
        <i/>
        <u/>
        <sz val="11"/>
        <color rgb="FFFF0000"/>
        <rFont val="ＭＳ Ｐゴシック"/>
        <family val="3"/>
        <charset val="128"/>
      </rPr>
      <t>・企業でＩＴを活用しコスト削減に繋がった具体的な事例について成功例と失敗例を交え紹介する。
　「電子データ管理システムの導入によるペーパーレス化によるコストダウンを実現した事例」等</t>
    </r>
    <rPh sb="2" eb="4">
      <t>コウモク</t>
    </rPh>
    <phoneticPr fontId="1"/>
  </si>
  <si>
    <t>　今までにも現場改善を行ったが思ったような成果が出ない企業に対して、まずはじめに、原価管理と原価計算に係る意義と目的を説明し、その後、余裕率の設定方法を学習し、演習を交えてコストダウン実行計画策定の方法を身に付けるという訓練内容とした。</t>
    <rPh sb="1" eb="2">
      <t>イマ</t>
    </rPh>
    <rPh sb="27" eb="29">
      <t>キギョウ</t>
    </rPh>
    <rPh sb="30" eb="31">
      <t>タイ</t>
    </rPh>
    <rPh sb="59" eb="61">
      <t>セツメイ</t>
    </rPh>
    <rPh sb="65" eb="66">
      <t>ゴ</t>
    </rPh>
    <rPh sb="76" eb="78">
      <t>ガクシュウ</t>
    </rPh>
    <rPh sb="80" eb="82">
      <t>エンシュウ</t>
    </rPh>
    <rPh sb="83" eb="84">
      <t>マジ</t>
    </rPh>
    <rPh sb="92" eb="94">
      <t>ジッコウ</t>
    </rPh>
    <rPh sb="94" eb="96">
      <t>ケイカク</t>
    </rPh>
    <rPh sb="96" eb="98">
      <t>サクテイ</t>
    </rPh>
    <rPh sb="99" eb="101">
      <t>ホウホウ</t>
    </rPh>
    <rPh sb="102" eb="103">
      <t>ミ</t>
    </rPh>
    <rPh sb="104" eb="105">
      <t>ツ</t>
    </rPh>
    <rPh sb="110" eb="112">
      <t>クンレン</t>
    </rPh>
    <rPh sb="112" eb="114">
      <t>ナイヨウ</t>
    </rPh>
    <phoneticPr fontId="1"/>
  </si>
  <si>
    <t>　簡単な演習や問いかけを増やし、積極的に意見を述べれるよう演習時間を多くとっている。</t>
    <rPh sb="1" eb="3">
      <t>カンタン</t>
    </rPh>
    <rPh sb="4" eb="6">
      <t>エンシュウ</t>
    </rPh>
    <rPh sb="7" eb="8">
      <t>ト</t>
    </rPh>
    <rPh sb="12" eb="13">
      <t>フ</t>
    </rPh>
    <rPh sb="16" eb="19">
      <t>セッキョクテキ</t>
    </rPh>
    <rPh sb="20" eb="22">
      <t>イケン</t>
    </rPh>
    <rPh sb="23" eb="24">
      <t>ノ</t>
    </rPh>
    <rPh sb="29" eb="31">
      <t>エンシュウ</t>
    </rPh>
    <rPh sb="31" eb="33">
      <t>ジカン</t>
    </rPh>
    <rPh sb="34" eb="35">
      <t>オオ</t>
    </rPh>
    <phoneticPr fontId="1"/>
  </si>
  <si>
    <t>　実施会場に用意を求める機器等</t>
    <rPh sb="1" eb="3">
      <t>ジッシ</t>
    </rPh>
    <rPh sb="3" eb="5">
      <t>カイジョウ</t>
    </rPh>
    <rPh sb="6" eb="8">
      <t>ヨウイ</t>
    </rPh>
    <phoneticPr fontId="1"/>
  </si>
  <si>
    <t>・プロジェクタ　・スクリーン　・ホワイトボード　・マーカー（赤・黒）　・電卓</t>
    <phoneticPr fontId="1"/>
  </si>
  <si>
    <t>・オリジナルの問題演習を通し、講義内容の定着を図る。
・受講者数に関わらず、助手を配置し常時二人体制で指導する。</t>
    <phoneticPr fontId="1"/>
  </si>
  <si>
    <r>
      <t>カリキュラム案</t>
    </r>
    <r>
      <rPr>
        <b/>
        <u/>
        <sz val="16"/>
        <color rgb="FFFF0000"/>
        <rFont val="ＭＳ Ｐゴシック"/>
        <family val="3"/>
        <charset val="128"/>
      </rPr>
      <t>（作成例）</t>
    </r>
    <rPh sb="6" eb="7">
      <t>アン</t>
    </rPh>
    <rPh sb="8" eb="10">
      <t>サクセイ</t>
    </rPh>
    <rPh sb="10" eb="11">
      <t>レイ</t>
    </rPh>
    <phoneticPr fontId="1"/>
  </si>
  <si>
    <t>カテゴリ</t>
    <phoneticPr fontId="1"/>
  </si>
  <si>
    <t>コース名</t>
    <rPh sb="3" eb="4">
      <t>メイ</t>
    </rPh>
    <phoneticPr fontId="1"/>
  </si>
  <si>
    <t>ねらい</t>
    <phoneticPr fontId="1"/>
  </si>
  <si>
    <t>基本項目１</t>
    <rPh sb="0" eb="2">
      <t>キホン</t>
    </rPh>
    <rPh sb="2" eb="4">
      <t>コウモク</t>
    </rPh>
    <phoneticPr fontId="1"/>
  </si>
  <si>
    <t>基本項目２</t>
    <rPh sb="0" eb="2">
      <t>キホン</t>
    </rPh>
    <rPh sb="2" eb="4">
      <t>コウモク</t>
    </rPh>
    <phoneticPr fontId="1"/>
  </si>
  <si>
    <t>基本項目３</t>
    <rPh sb="0" eb="2">
      <t>キホン</t>
    </rPh>
    <rPh sb="2" eb="4">
      <t>コウモク</t>
    </rPh>
    <phoneticPr fontId="1"/>
  </si>
  <si>
    <t>基本項目４</t>
    <rPh sb="0" eb="2">
      <t>キホン</t>
    </rPh>
    <rPh sb="2" eb="4">
      <t>コウモク</t>
    </rPh>
    <phoneticPr fontId="1"/>
  </si>
  <si>
    <t>Ａ．生産管理 － 生産・開発計画</t>
  </si>
  <si>
    <t>ものづくりの仕事のしくみと生産性向上</t>
  </si>
  <si>
    <t>　製造業の業務の流れと各部門の役割について学び、製造業全体の基本的なしくみを理解するとともに、製造現場での仕事に対する考え方、自身の立場や責任を理解し、業務改善の考え方を習得する。</t>
  </si>
  <si>
    <t>生産性分析と向上</t>
  </si>
  <si>
    <t>　生産方式を理解し、生産性向上のために現状分析と改善活動ができる知識、技能を習得する。</t>
  </si>
  <si>
    <t>生産現場の問題解決</t>
  </si>
  <si>
    <t>　生産管理を理解し、生産現場の問題を発見、解決できる知識、技能を習得する。</t>
  </si>
  <si>
    <t>Ａ．生産管理 － 工程管理</t>
  </si>
  <si>
    <t>生産性向上のための課題とラインバランシング</t>
  </si>
  <si>
    <t>　生産システムを活用した生産性最大化や納期遵守など、生産性向上・最適化をめざして、生産計画、加工計画、作業計画などを実行するためのものづくり生産工程改善等の手法と潜在化している現状の生産システムの問題点を把握し改善・検証する手法を習得する。</t>
  </si>
  <si>
    <t>生産計画と工程管理</t>
  </si>
  <si>
    <t>　多品種少量化や短納期化など、顧客の多様なニーズに適した生産計画の策定を目指して、工程管理に必要な視点、生産計画・統制への柔軟な取り組み方について理解し、自社の納期管理を見直していくためのポイントを習得する。</t>
  </si>
  <si>
    <t>Ａ．生産管理 － 管理手法</t>
  </si>
  <si>
    <t>サービス業におけるＩＥ活用</t>
  </si>
  <si>
    <t>　サービス現場におけるＩＥ（Industrial Engineering）に関する管理についての知識と技能を習得する。</t>
  </si>
  <si>
    <t>製造分野におけるＤＸ推進</t>
  </si>
  <si>
    <t>　生産現場で用いられる各種製造装置や製造工程の監視・制御にＩＣＴやＩｏＴなどのデジタル化を組み込むことにより、製品やサービス、ビジネスモデルの改革（ＤＸ）を推進して、生産性向上、ビジネス競争力を獲得する方法を理解する。</t>
  </si>
  <si>
    <t>Ａ．生産管理 － 原価管理</t>
  </si>
  <si>
    <t>原価管理とコストダウン</t>
  </si>
  <si>
    <t>　低コスト化と生産性向上を目指して、原価管理をコスト（費用削減）と生産性（業務効率向上）の２軸で捉え、企業収益向上のポイントを習得する。</t>
  </si>
  <si>
    <t>Ａ．生産管理 － 製品出荷・在庫管理</t>
  </si>
  <si>
    <t>在庫管理システムの導入</t>
  </si>
  <si>
    <t>　在庫管理システムを活用した在庫削減をめざして、在庫管理業務の意義と役割を理解し、在庫管理システムを正常に機能させるために在庫管理制度を維持する方法や他の管理システムの計画情報との連動について習得する。</t>
  </si>
  <si>
    <t>Ａ．生産管理 － 購買・原材料在庫管理・払出</t>
  </si>
  <si>
    <t>購買・仕入れのコスト削減</t>
  </si>
  <si>
    <t>　製品の価格と売上に直結する購買・仕入れ業務の重要性とコストの関係を理解し、購買・仕入れ活動におけるコスト削減に必要な知識・技能を習得する。</t>
  </si>
  <si>
    <t>POSシステムの活用技術</t>
  </si>
  <si>
    <t>　POS（Point of sale）システムのメリットを理解し、販売管理、販売戦略に活用できる知識・技能を習得する。</t>
  </si>
  <si>
    <t>Ａ．品質保証・管理 － 品質保証・管理手法</t>
  </si>
  <si>
    <t>品質管理基本</t>
  </si>
  <si>
    <t>　品質管理の考え方を理解し、ＱＣ７つ道具を使って課題への対処ができる知識と技能を習得する。</t>
  </si>
  <si>
    <t>品質管理実践</t>
  </si>
  <si>
    <t>　品質管理の考え方を理解し、不良・クレームゼロを実践するために必要な知識と技能を習得する。</t>
  </si>
  <si>
    <t>サービスマネジメントによる品質改善と向上</t>
  </si>
  <si>
    <t>　現場でサービスを提供する個々の従業員が、顧客視点に立つことにより提供しているサービスにおける課題・問題点を発見し、ボトムアップによりサービス品質の改善や向上に向けた具体的な行動に移すための手法を習得する。</t>
  </si>
  <si>
    <t>Ａ．流通・物流 － 流通・物流</t>
  </si>
  <si>
    <t>３ＰＬとＳＣＭ</t>
  </si>
  <si>
    <t>　物流のアウトソーシングの実態を理解し、３ＰＬ（third - party logistics）とＳＣＭ（Supply Chain  Management）との関連についての知識と技能を習得する。</t>
  </si>
  <si>
    <t>物流のＩＴ化</t>
  </si>
  <si>
    <t>　宅配と通販の関係及び物流のＩＴ化の進展、関連する情報技術を知り、流通物流ネットワークの構築について提案することができる知識と技能を習得する。</t>
  </si>
  <si>
    <t>流通システム設計</t>
  </si>
  <si>
    <t>　流通システムとその進め方及び新たな流通システムの事例を知り、流通システム設計を進めるための知識と技能を習得する。</t>
  </si>
  <si>
    <t>物流システム設計</t>
  </si>
  <si>
    <t>　物流の生産性向上とコスト管理を理解し、物流システムの設計に関する知識・技能を習得する。</t>
  </si>
  <si>
    <t>卸売業・サービス業の販売戦略</t>
  </si>
  <si>
    <t>　サービス業の経営上の特質を知り、卸売業・サービス業の販売戦略を構築できる知識及び技能を習得する。</t>
  </si>
  <si>
    <t>ＳＣＭの現状と将来展望</t>
  </si>
  <si>
    <t>　サプライチェーン・マネジメントの概要及び現状と将来展望を知り、サプライチェーン・マネジメント経営手法についての知識と技能を習得する。</t>
  </si>
  <si>
    <t>Ａ．バックオフィス － クラウド・ＩoＴ導入</t>
  </si>
  <si>
    <t>クラウド活用入門</t>
  </si>
  <si>
    <t>　クラウドに関する基本的な知識、サービス及び利用方法を理解し、クラウドを活用した業務展開の企画提案の知識と技能を習得する。</t>
  </si>
  <si>
    <t>ＩｏＴ活用によるビジネス展開</t>
  </si>
  <si>
    <t>　ＩｏＴに関する基本的な知識、技能・技術を理解し、ＩｏＴを活用したビジネス展開手法を習得する。</t>
  </si>
  <si>
    <t>クラウドを活用したシステム導入</t>
  </si>
  <si>
    <t>　クラウドに関する知識、技能・技術を理解し、クラウドを活用したシステム導入に係る知識を習得する。</t>
  </si>
  <si>
    <t>IoT導入に係る情報セキュリティ</t>
  </si>
  <si>
    <t>　情報セキュリティ対策の適正化を目指して、ＩｏＴ導入の有用性及び情報セキュリティに関するリスク及びセキュリティチェック等の必要な対策についての知識及び技術を習得する。</t>
  </si>
  <si>
    <t>クラウドを活用した情報共有能力の拡充</t>
  </si>
  <si>
    <t>　部門や拠点間の情報共有・調整コストの軽減をめざして、クラウドの技術概要や活用事例、活用検討にあたってのポイントを理解し、クラウドを活用した自社業務における情報共有の課題解決に繋げるための能力を習得する。</t>
  </si>
  <si>
    <t>導入コストを抑えるクラウド会計・モバイルPOSレジ活用</t>
  </si>
  <si>
    <t>　クラウド会計及びモバイルPOSレジの概要を理解し、業務の効率化や、データ分析による業務改善を図る知識を習得する。</t>
  </si>
  <si>
    <t>テレワークを活用した業務効率化</t>
  </si>
  <si>
    <t>　ICT（情報通信技術）を利用し、時間や場所を有効に活用でき柔軟な働き方ができるテレワークを活用し、業務を効率的に進めるための方法と技術を習得する。</t>
  </si>
  <si>
    <t>テレワーク活用</t>
  </si>
  <si>
    <t>　テレワーク時に必要なコミュニケーション方法、ソフトの活用方法、各種ソフトの使い方やそれらを活用した業務の効率化や生産性向上の方法について習得する。</t>
  </si>
  <si>
    <t>経理業務の効率化につながるＤＸの実践</t>
    <phoneticPr fontId="8"/>
  </si>
  <si>
    <t>　法改正など経理分野を取り巻く環境の変化や、変化に対応する経理業務のデジタル化に向けた手法を理解し、自社に合ったシステムの導入方法を習得する。</t>
  </si>
  <si>
    <t>Ａ．バックオフィス － システム導入</t>
  </si>
  <si>
    <t>ＩＴツールを活用した業務改善</t>
  </si>
  <si>
    <t>　業務の省力化や効率化を目指して、ＩＴツールを活用することで業務改善を実現するために、ＩＴツールの特徴と種類を理解し、自社業務に適切なＩＴツールを選定するための知識を習得する。</t>
  </si>
  <si>
    <t>データ活用で進める業務連携</t>
  </si>
  <si>
    <t>　所有するデータを経営資源として管理し、活用することで、社内外の業務の連携を強化できることを理解する。</t>
  </si>
  <si>
    <t>失敗しない社内システム導入</t>
  </si>
  <si>
    <t>　業務をシステム化する上で、必要となるシステム構築の流れやユーザ視点におけるシステム化に必要な知識を理解する。</t>
  </si>
  <si>
    <t>企業内でＩＴ活用を推進するために必要な技術理解</t>
  </si>
  <si>
    <t>　企業を取り巻く現状及び動向を理解し、生産性向上を目指したＩＴ活用に向け、業務に必要となるハードウェアやソフトウェアについて理解する。</t>
  </si>
  <si>
    <t>企業内でＩＴ活用を推進するために必要なマネジメント</t>
  </si>
  <si>
    <t>　生産性向上を目指したＩＴ活用に向け、費用や納期を検討し、情報システムの開発に関する管理及びシステム監査・関連法規を理解する。</t>
  </si>
  <si>
    <t>ＤＸ（デジタルトランスフォーメーション）の導入</t>
  </si>
  <si>
    <t>　自社の業務変革を目指して、業務のシステム化に向け、自社のニーズに合致したシステムを企画できる知識を習得する。</t>
  </si>
  <si>
    <t>ベンダーマネジメント力の向上</t>
  </si>
  <si>
    <t>　情報システム開発の発注者（ユーザー企業）として知っておくべき事項を理解し、システム開発会社（ベンダー）との良好な関係を築くためのベンダーマネジメント手法を習得する。</t>
  </si>
  <si>
    <t>Ａ．バックオフィス － 新技術活用</t>
  </si>
  <si>
    <t>ＩＴ新技術による業務改善</t>
  </si>
  <si>
    <t>　第4次産業革命下における新技術を含めたＩＴを活用し、作業の自動化や共有能力の拡充等により新たな業務の合理化・迅速化が図られていることを理解し、自社業務に適切な新技術を選定する知識を習得する。</t>
  </si>
  <si>
    <t>ＡＩ（人工知能）活用</t>
  </si>
  <si>
    <t>　ＡＩ（人工知能）の概要とビジネスの現場におけるＡＩの具体的な活用場面等について理解し、ＡＩ活用に係る知識を習得する。</t>
  </si>
  <si>
    <t>ビッグデータ活用</t>
  </si>
  <si>
    <t>　ビッグデータの活用に当たって必要な情報を選定する方法を理解し、ビジネス展開できる知識を習得する。</t>
  </si>
  <si>
    <t>ＲＰＡを活用した業務効率化・コスト削減</t>
  </si>
  <si>
    <t>　業務の効率化とコスト削減をめざして、ＲＰＡの技術概要や活用事例、活用検討にあたってのポイントを理解し、ＲＰＡを活用した自社業務の課題解決策立案に繋げることができる能力を習得する。</t>
  </si>
  <si>
    <t>ＲＰＡ活用</t>
  </si>
  <si>
    <t>　業務の自動化による生産性の向上を目指して、RPAの概要や導入手順、活用方法を理解する。</t>
  </si>
  <si>
    <t>ＤＸ（デジタルトランスフォーメーション）の推進</t>
  </si>
  <si>
    <t>　DX（デジタルトランスフォーメーション）による企業変革の有効性を理解し、自社のDX推進に向けたポイントを習得する。</t>
  </si>
  <si>
    <t>データサイエンス入門</t>
  </si>
  <si>
    <t>　ビジネスに展開するためのデータの活用方法を理解し、データサイエンスを活用するための分析手法を習得する。</t>
  </si>
  <si>
    <t>ＧＸ（グリーントランスフォーメーション）の推進</t>
  </si>
  <si>
    <t>　持続可能な環境への配慮を強化し、社会的、経済的な持続可能性を追求する取り組みとしてグリーントランスフォーメーション（ＧＸ）の推進が謳われている。この講習をとおして、持続可能なビジネス戦略の策定と実施に必要な知識を習得する。</t>
  </si>
  <si>
    <t>Ａ．バックオフィス － 財務管理</t>
  </si>
  <si>
    <t>企業価値を上げるための財務管理</t>
  </si>
  <si>
    <t>　財務の概念と財務諸表の構造を知り、コスト、資金管理、財務分析の手法を理解することで、企業価値を上げるための財務管理に関する知識を習得する。</t>
  </si>
  <si>
    <t>Ｂ．組織マネジメント － 経営戦略</t>
  </si>
  <si>
    <t>ＩoＴを活用したビジネスモデル</t>
  </si>
  <si>
    <t>　自社におけるＩｏＴを活用したビジネスの展開をめざして、ＩｏＴやビッグデータ活用の進展によるビジネス環境の変化や動向を理解し、ＩｏＴビジネスを具体的に検討するためのポイントを習得する。</t>
  </si>
  <si>
    <t>ダイバーシティ・マネジメントの推進</t>
  </si>
  <si>
    <t>　企業における人材の多様性（ダイバーシティ）を進展させ、その一人ひとりが能力を発揮できる体制と環境を整えることで、生産性を上げる組織づくりを習得する。</t>
  </si>
  <si>
    <t>ビジネスとＳＤＧｓ（持続可能な開発目標）の融合</t>
  </si>
  <si>
    <t>　世界中の企業がＳＤＧｓを経営の中に取り込もうと力を注いでおり、ＳＤＧｓを経営に組み込むべく様々な取組が進められている中でＳＤＧｓの必要性を理解し、自社のビジネスの成長につなげる知識を習得する。</t>
  </si>
  <si>
    <t>Ｂ．組織マネジメント － リスクマネジメント</t>
  </si>
  <si>
    <t>事故をなくす安全衛生活動</t>
  </si>
  <si>
    <t>　職場の安全衛生の改善をめざして、安全衛生の要点や企業における安全衛生活動、リスクを低減するための点検手法についての知識を習得する。</t>
  </si>
  <si>
    <t>個人情報保護と情報管理</t>
  </si>
  <si>
    <t>　企業における個人情報の活用と保護の両立をめざして、個人情報保護法について理解し、セキュリティ技術に関する知識・技能を習得する。</t>
  </si>
  <si>
    <t>高年齢労働者のための安心・安全な職場環境の構築</t>
  </si>
  <si>
    <t>　高年齢労働者が安心・安全に働くことのできる職場環境の構築や作業方法等の見直しにかかる知識と技能を習得する。</t>
  </si>
  <si>
    <t>リスクマネジメントによる損失防止対策</t>
  </si>
  <si>
    <t>　リスクマネジメントに関する考え方や方法を理解することで、リスクによる損失の回避及び損失拡大の防止を行い、不確定要素の軽減及び排除を目指す。</t>
  </si>
  <si>
    <t>災害時のリスク管理と事業継続計画</t>
  </si>
  <si>
    <t>　災害は突発的に発生するため、緊急時の対応力が求められるが、想定通りに発生するはずもなく緊急時の対応・判断は難しい状況がある。そうした状況が発生した際にも復旧の遅れや自社のサービスが供給できないことによる顧客離れを防ぎ、事業への被害を最小限に抑えるためのリスク管理と事業継続計画に関する知識を習得する。</t>
  </si>
  <si>
    <t>ｅビジネスにおけるリーガルリスク</t>
  </si>
  <si>
    <t>　ｅビジネス活動に関する法律及びリスクの分析方法を理解し、リーガルリスクの察知及びリスク対応ができる知識を習得する。</t>
  </si>
  <si>
    <t>ネット炎上時のトラブル対応</t>
  </si>
  <si>
    <t>　企業や従業員のインターネットによる投稿を発端に、事業継続が困難な状況にまでいたる可能性への対策として、ネット炎上時のトラブルに対応するための知識について習得する。</t>
  </si>
  <si>
    <t>Ｂ．組織マネジメント － ナレッジマネジメント</t>
  </si>
  <si>
    <t>ナレッジマネジメント</t>
  </si>
  <si>
    <t>　ナレッジマネジメントの重要性を理解し、ナレッジを収集・活用できる知識・技能を習得する。</t>
  </si>
  <si>
    <t>知的財産権トラブルへの対応（１）</t>
  </si>
  <si>
    <t>　知的財産権（著作権、特許・実用新案法）を理解し、知的財産上のトラブルの可能性を察知、対処できる知識、技能を習得する。</t>
  </si>
  <si>
    <t>知的財産権トラブルへの対応（２）</t>
  </si>
  <si>
    <t>　知的財産権（意匠法、商標法、不正競争防止法等）を理解し、知的財産上のトラブルの可能性を察知、対処できる知識、技能を習得する。</t>
  </si>
  <si>
    <t>Ｂ．組織マネジメント － 組織力強化</t>
  </si>
  <si>
    <t>現場社員のための組織行動力向上</t>
  </si>
  <si>
    <t xml:space="preserve">   企業の仕組みや、業界の背景について理解を深め、一般社員のうちから経営者の視点を理解し、上司の補佐や後輩の育成を行い、生産性向上のためのビジネス感覚を養うことにより、自ら主体的に社内の問題発見・業務改善を現場から発信するために必要な知識、技能を習得する。</t>
  </si>
  <si>
    <t>業務効率向上のための時間管理</t>
  </si>
  <si>
    <t>　限られた人員で最大限の成果を上げることによる労働生産性の向上をめざして、客観的に仕事の進め方を分析することで、仕事が進まない原因を取り除き、業務の効率化・スピード化を促進できる仕組みづくりを行うための知識を習得する。</t>
  </si>
  <si>
    <t>顧客満足度向上のための組織マネジメント</t>
  </si>
  <si>
    <t xml:space="preserve">   顧客サービスは顧客との接点をもつ従業員だけでなく、バックオフィスの協力や連携が重要である。また、顧客満足度の向上を目指して、顧客の要望を読み取り適切に対応していくことが求められる。様々な立場のメンバーが協力・支援していくための関係構築とマネジメントを進めるためのスキルを習得する。</t>
  </si>
  <si>
    <t>企画力向上のための論理的思考法</t>
  </si>
  <si>
    <t xml:space="preserve">   生産性向上に資する企業人材の資質向上を目指して、企画提案時に必須となる論理的思考法について理解し、企画力向上のための論理的思考の活用手法を習得する。</t>
  </si>
  <si>
    <t>成果を上げる業務改善</t>
  </si>
  <si>
    <t>　生産性向上に資する業務改善の目的と必要性を理解し、改善の視点と具体的な進め方を習得する。</t>
  </si>
  <si>
    <t>組織力強化のための管理</t>
  </si>
  <si>
    <t>　組織における管理者の役割や、組織力の強化のための具体的な手法を理解し、組織目標の達成に向けた強い組織の構築手法を習得する。</t>
  </si>
  <si>
    <t>職場のリーダーに求められる統率力の向上</t>
  </si>
  <si>
    <t xml:space="preserve">   職場の生産性を向上するために必要となる各種経営組織や形態に対応できる管理機能や職位に応じた組織を統率するための能力を理解し、職場のチームワークを牽引できる能力を習得する。</t>
  </si>
  <si>
    <t>管理者のための問題解決力向上</t>
  </si>
  <si>
    <t xml:space="preserve">   組織課題に対し、業務の問題の本質を的確に捉え、業務の問題解決を図るための手法を学び、管理者として必要となる問題解決を実行するための知識と技能を習得する。</t>
  </si>
  <si>
    <t>プロジェクト管理技法の向上</t>
  </si>
  <si>
    <t>　プロジェクト管理技法を理解することで、仕事の段取り力を高めるとともに、的確な業務指示を行うための手法を習得する。</t>
  </si>
  <si>
    <t>プロジェクトマネジメントにおけるリスク管理</t>
  </si>
  <si>
    <t xml:space="preserve">   プロジェクトにおけるリスク管理やリスクに対応する方法を学び、プロジェクトで陥りやすく、発生しやすい問題に対応するために必要となるプロジェクトマネージャとしての知識と技術を習得する。</t>
  </si>
  <si>
    <t>継続雇用者のキャリア形成と管理者の役割</t>
  </si>
  <si>
    <t xml:space="preserve">   継続雇用者のキャリア形成やワーク・ライフ・バランスなど継続して雇用するにあたり管理者にとって必要となる知識を習得する。</t>
  </si>
  <si>
    <t>従業員満足度の向上</t>
  </si>
  <si>
    <t xml:space="preserve">   従業員満足度が企業に与える影響と調査・分析方法について理解し、従業員満足度の向上に活用できる知識・技能を習得する。</t>
  </si>
  <si>
    <t>ストレスチェック制度を用いた職場環境改善と生産性向上</t>
  </si>
  <si>
    <t>　職場環境の改善による生産性向上をめざして、ストレスチェック制度を活用した職場改善手法を習得する。</t>
  </si>
  <si>
    <t>ムダを発見するための業務プロセスの見える化と業務改善</t>
  </si>
  <si>
    <t>　ＩＴ分野で用いられている技法により、業務プロセスとデータの流れを見える化することで業務のムダを発見し、業務改善への活用や業務のシステム化への活用について理解する。</t>
  </si>
  <si>
    <t>テレワーク業務における労務管理</t>
  </si>
  <si>
    <t>　テレワーク特有の労務管理上の課題及び対応策を理解し、自社の労務管理を見直していくためのポイントを習得する。</t>
  </si>
  <si>
    <t>ＤＸ人材育成の進め方</t>
  </si>
  <si>
    <t xml:space="preserve">　自社内においてＤＸを推進するに当たり、製品やサービス、ビジネスモデルを変革するとともに、業務そのものや、組織、プロセス、企業文化・風土を変革する人材の育成方法を習得する。
</t>
  </si>
  <si>
    <t>物流現場のリーダー育成</t>
  </si>
  <si>
    <t>　物流に関わる基礎から、荷主・物流事業者間・配送先との連携を強化するための交渉の要点、物流現場の分析・改善・管理手法を習得する。</t>
  </si>
  <si>
    <t>ファシリテーションを活用した合意形成の効率化</t>
  </si>
  <si>
    <t>　会議やミーティング等への参画意識の向上と短時間かつ効率的な進め方を知り、組織の問題発見や課題解決に繋げ、組織力を最大限に引き出すために必要なファシリテートスキルを習得する。</t>
  </si>
  <si>
    <t>Ｂ．生涯キャリア形成 － 役割の変化への対応</t>
  </si>
  <si>
    <t>中堅・ベテラン従業員のためのキャリア形成</t>
  </si>
  <si>
    <t xml:space="preserve">   中堅・ベテラン従業員が職務の棚卸を通じて今後の求められる役割を再確認した上で、役割の変化に対して円滑に対応できるよう知識と技能を習得する。</t>
  </si>
  <si>
    <t>チーム力の強化と中堅・ベテラン従業員の役割</t>
  </si>
  <si>
    <t xml:space="preserve">   中堅・ベテラン従業員が求められる今後の役割や能力を確認し、職場の課題に対してこれまでの経験に基づき後輩従業員と共同で解決策を得るための知識と技能を習得する。</t>
  </si>
  <si>
    <t>後輩指導力の向上と中堅・ベテラン従業員の役割</t>
  </si>
  <si>
    <t xml:space="preserve">   中堅・ベテラン従業員がこれまで培った経験を活かした後輩従業員を指導するためのコーチング法の知識と技能を習得し、職場の課題解決に向けた先導的役割を理解する。</t>
  </si>
  <si>
    <t>中堅・ベテラン従業員による組織の活性化のための相談技法</t>
  </si>
  <si>
    <t xml:space="preserve">   中堅・ベテラン従業員がこれまで培った経験を活かし、後輩従業員の抱える悩み等に対してメンターとして相談援助を行っていくために必要な知識と技能を習得する。</t>
  </si>
  <si>
    <t>SNSを活用した相談・助言・指導</t>
  </si>
  <si>
    <t xml:space="preserve">   中堅・ベテラン従業員がこれまで培った経験をもとに、SNS（ｿｰｼｬﾙ・ﾈｯﾄﾜｰｸ・ｻｰﾋﾞｽ）を活用して、後輩従業員に対しメンタリングによる相談・助言・指導を行うために必要な知識と技能を習得する。</t>
  </si>
  <si>
    <t>フォロワーシップによる組織力の向上</t>
  </si>
  <si>
    <t xml:space="preserve">   中堅・ベテラン従業員が組織形態や管理者の役割等を理解し、職場の組織力向上のためチームをアシストするための知識と技能を習得する。</t>
  </si>
  <si>
    <t>経験を活かした職場の安全確保（未然防止編）</t>
  </si>
  <si>
    <t xml:space="preserve">   中堅・ベテラン従業員がこれまで培った安全衛生の要点や企業における安全衛生活動、様々な現場で培った経験を融合させ、企業における危険を事前に見極めて行動し、職場の安全衛生の意識の高揚を図るための知識と技能を習得する。</t>
  </si>
  <si>
    <t>経験を活かした職場の安全確保（対策編）</t>
  </si>
  <si>
    <t xml:space="preserve">   中堅・ベテラン従業員がこれまで培った安全衛生の要点や企業における安全衛生活動、リスクを低減するための点検手法に関する知識と、様々な現場で培った経験を融合させ、生産現場におけるリスクの低減措置及び改善ができる知識と技能を習得する。</t>
  </si>
  <si>
    <t>Ｂ．生涯キャリア形成 － 技能・ノウハウ継承</t>
  </si>
  <si>
    <t>クラウドを活用したノウハウの蓄積と共有</t>
  </si>
  <si>
    <t xml:space="preserve">   中堅・ベテラン従業員がこれまで培った職務経験やノウハウをクラウドサービス（ツール）を活用して蓄積及び共有するとともに、後輩従業員に伝えるための知識と技能を習得する。</t>
  </si>
  <si>
    <t>職業能力の整理とノウハウの継承</t>
  </si>
  <si>
    <t xml:space="preserve">   後輩従業員へのノウハウの継承を目指して、中堅・ベテラン従業員がこれまで培った職業能力を明確にするための知識と技能を習得する。</t>
  </si>
  <si>
    <t>職業能力の体系化と人材育成の進め方</t>
  </si>
  <si>
    <t xml:space="preserve">   中堅・ベテラン従業員が持つ経験を活かし、職業能力の整理と体系化が行え、体系化に基づいた人材育成の計画ができる知識と技能を習得する。</t>
  </si>
  <si>
    <t>経験に基づく営業活動の見える化と継承</t>
  </si>
  <si>
    <t xml:space="preserve">   中堅・ベテラン従業員がこれまで培った経験に基づく知識・技能の見える化及び後輩従業員の業務改善支援ができる知識と技能を習得し、後輩従業員の営業活動の分析や改善策の検討を行うことができる。</t>
  </si>
  <si>
    <t>効果的なＯＪＴを実施するための指導法</t>
  </si>
  <si>
    <t xml:space="preserve">   後輩従業員へのノウハウの継承を目指して、中堅・ベテラン従業員がもつ経験や技能をＯＪＴを通じて後輩従業員に伝達するための知識と技能を習得する。</t>
  </si>
  <si>
    <t>ノウハウの継承のための研修講師の育成</t>
  </si>
  <si>
    <t xml:space="preserve">   後輩従業員へのノウハウの継承を目指して、中堅・ベテラン従業員がこれまで培った経験や技能を伝達する社内（集合）研修の講師となるための知識と技能を習得する。</t>
  </si>
  <si>
    <t>作業手順の作成によるノウハウの継承</t>
  </si>
  <si>
    <t xml:space="preserve">   後輩従業員へのノウハウの継承を目指して、中堅・ベテラン従業員の作業の見える化を行い後輩従業員が習得すべき作業手順の作成に係る知識と技能を習得する。</t>
  </si>
  <si>
    <t>若手従業員に気づきを与える安全衛生活動（実施編）</t>
  </si>
  <si>
    <t xml:space="preserve">   中堅・ベテラン従業員がこれまでの経験を活かして、自ら安全衛生活動に取組むことにより企業内の安全意識の向上に寄与するとともに、誰もが実施している５Ｓ等を通じて、若手従業員に対して安全活動の重要性について伝達するための知識と技能を習得する。</t>
  </si>
  <si>
    <t>若手従業員に気づきを与える安全衛生活動（点検編）</t>
  </si>
  <si>
    <t xml:space="preserve">   中堅・ベテラン従業員がこれまで培った安全衛生の要点やリスクアセスメントの手法を整理して、若手従業員が安全のポイントを理解し、自主的に安全衛生活動を推進できるように促す手法を習得する。</t>
  </si>
  <si>
    <t>Ｃ．営業・販売 － 顧客拡大</t>
  </si>
  <si>
    <t>提案型営業手法</t>
  </si>
  <si>
    <t>　新規顧客、新商品・サービスの開拓ができる提案営業の手法を学び、実際の顧客を想定し営業側から能動的（自発型）な提案ができる営業手法を習得する。</t>
  </si>
  <si>
    <t>ビジネス現場における交渉力</t>
  </si>
  <si>
    <t>　営業やサービスを提供する現場では、相手と接する時間の中で生産的なやりとりをしていくことが求められる。こうした対応力はもって生まれた性格によるものではなく、必要なビジネススキルの習得によって高まる対応能力であり、本コースでは現場の第一線で活躍が期待される社員がもつべき交渉スキルを習得する。</t>
  </si>
  <si>
    <t>提案型営業実践</t>
  </si>
  <si>
    <t>　自社もしくは自身の営業スタイルを認識し、顧客の不満や問題点、要望など、顧客の立場に合わせた提案書作成から顧客への提案実施・説明ができる能力を習得する。</t>
  </si>
  <si>
    <t>マーケティング志向の営業活動の分析と改善</t>
  </si>
  <si>
    <t>　マーケティングの本質とマーケティング志向の営業活動を理解し、自社の商品又はサービスの価値を提供するに当たってのマーケティング志向の営業活動について、分析し、改善策の検討方法などを習得する。</t>
  </si>
  <si>
    <t>統計データ解析とコンセプトメイキング</t>
  </si>
  <si>
    <t>　統計的データの解析法と活用方法、コンセプトメイキングの方法を理解し、各種エビデンスに基づく、営業企画書作成方法を習得する。</t>
  </si>
  <si>
    <t>オンライン営業技術</t>
  </si>
  <si>
    <t>　テレワーク時に必要な営業コミュニケーション方法を理解し、テレワークに適応した営業技術を習得する。</t>
  </si>
  <si>
    <t>Ｃ．営業・販売 － 顧客情報</t>
  </si>
  <si>
    <t>顧客分析手法</t>
  </si>
  <si>
    <t>　データマイニング手法の活用方法を理解し、ＩＴを活用した営業、マーケティングのための予測方法を習得する。</t>
  </si>
  <si>
    <t>顧客満足向上のためのＣＳ調査とデータ分析</t>
  </si>
  <si>
    <t>　顧客満足の本質を理解することで、顧客満足度の把握とデータ分析とその活用方法についての知識と技能を習得する。</t>
  </si>
  <si>
    <t>Ｃ．マーケティング － 概論</t>
  </si>
  <si>
    <t>実務に基づくマーケティング入門</t>
  </si>
  <si>
    <t>　実務に基づいたマーケティング活動を行うため、マーケティングの基礎知識、マーケティング業務の流れを理解し、企業内での自部署だけでなく、企業全体で顧客を満足させるマーケティング手法を習得する。</t>
  </si>
  <si>
    <t>マーケティング戦略概論</t>
  </si>
  <si>
    <t>　マーケティングの意義、ＣＳＲ（企業の社会的責任）とマーケティングの結びつきについて理解し、マーケティング戦略の概要を習得する。</t>
  </si>
  <si>
    <t>Ｃ．マーケティング － 顧客拡大</t>
  </si>
  <si>
    <t>マーケット情報とマーケティング計画（調査編）</t>
  </si>
  <si>
    <t>　マーケティングコミュニケーション、市場・商圏調査、商勢圏を理解し、市場調査等の計画策定方法を習得する。</t>
  </si>
  <si>
    <t>マーケット情報とマーケティング計画（販売編）</t>
  </si>
  <si>
    <t>　市場調査等の結果に基づく、販売予測と販売政策の立案手法を習得する。</t>
  </si>
  <si>
    <t>インターネットマーケティングの活用</t>
  </si>
  <si>
    <t>　インターネットマーケティングの概要を理解し、インターネット、ソーシャルメディア等を効果的に活用することで、顧客獲得のための施策を検討できる知識を習得する。</t>
  </si>
  <si>
    <t>Ｃ．企画・価格 － サービス・商品開発</t>
  </si>
  <si>
    <t>製品・市場戦略</t>
  </si>
  <si>
    <t>　製品計画、製品戦略及び市場戦略の概要について理解し、製品（サービス）の製品戦略の立案方法について習得する。</t>
  </si>
  <si>
    <t>新サービス・商品開発の基本プロセス</t>
  </si>
  <si>
    <t>　ヒット商品の考え方、アイディアの出し方及び自社資産の活用方法を理解し、企画書の作成を行い、サービス、商品づくりの基本プロセスを習得する。</t>
  </si>
  <si>
    <t>Ｃ．プロモーション － 販売促進</t>
  </si>
  <si>
    <t>プロモーションとチャネル戦略</t>
  </si>
  <si>
    <t>　チャネルの機能とチャネル戦略のポイント、コミュニケーションのモデルとコミュニケーション戦略のポイント、従来型生産システムの課題とサプライチェーンマネジメント構築上の留意点について理解し、販売チャネル、プロモーション戦略の策定方法について習得する。</t>
  </si>
  <si>
    <t>チャンスをつかむインターネットビジネス</t>
  </si>
  <si>
    <t>　インターネットを活用した広告及びコマースの現状を理解することで、インターネットを活用したビジネスチャンスの拡大を検討できる知識を習得する。</t>
  </si>
  <si>
    <t>Ｄ．ネットワーク － ネットワーク活用</t>
  </si>
  <si>
    <t>ワイヤレス環境に必要となる無線ＬＡＮとセキュリティ</t>
  </si>
  <si>
    <t>　ネットワークを活用した生産性向上を目指し、職場内でワイヤレス環境を構築する上で使用される無線ＬＡＮ通信と無線ＬＡＮのセキュリティの種類と特徴を理解する。</t>
  </si>
  <si>
    <t>社内ネットワークに役立つ管理手法</t>
  </si>
  <si>
    <t>　ネットワークを活用した生産性向上を目指し、ローカルエリアネットワーク（ＬＡＮ）の技術や機器のネットワーク接続方法を習得し、ネットワーク設定に必要な通信プロトコル及びＴＣＰ／ＩＰの基本コマンドを理解する。</t>
  </si>
  <si>
    <t>Ｄ．データ活用 － 表計算ソフト活用</t>
  </si>
  <si>
    <t>表計算ソフトを活用した業務改善</t>
  </si>
  <si>
    <t>　表計算ソフトについて、業務で必要となる各種用途に応じた実習を通して、業務改善につながる活用方法を習得する。</t>
  </si>
  <si>
    <t>業務に役立つ表計算ソフトの関数活用</t>
  </si>
  <si>
    <t>　業務の効率化を目指して、事務処理に必要なデータ処理における表計算ソフトの関数の効果的な活用方法を習得する。</t>
  </si>
  <si>
    <t>表計算ソフトを活用した効果的なデータの可視化</t>
  </si>
  <si>
    <t>　表計算ソフトを活用し、各種報告書やプレゼンテーション資料等にデータを効果的に可視化する方法を習得する。</t>
  </si>
  <si>
    <t>効率よく分析するためのデータ集計</t>
  </si>
  <si>
    <t>　効率よく大量のデータを分析するための、表計算ソフトを活用したデータ集計手法を習得する。</t>
  </si>
  <si>
    <t>ピボットテーブルを活用したデータ分析</t>
  </si>
  <si>
    <t>　表計算ソフトのピボットテーブル機能を活用し、効率よく大量のデータを集計し、様々な視点からデータの分析を行うための手法を習得する。</t>
  </si>
  <si>
    <t>品質管理に役立つグラフ活用</t>
  </si>
  <si>
    <t>　品質管理で使用される管理手法を基に表計算ソフトによるグラフ機能を活用し、効率的に管理する手法を習得する。</t>
  </si>
  <si>
    <t>表計算ソフトを活用した統計データ解析</t>
  </si>
  <si>
    <t>　業務の効率化を目指して、統計解析の概要を理解し、表計算ソフトを活用したデータの分析手法を習得する。</t>
  </si>
  <si>
    <t>表計算ソフトのマクロによる定型業務の自動化</t>
  </si>
  <si>
    <t>　表計算ソフトを活用する際、業務効率を向上させるために必要となる定型業務の自動化を実現するためのマクロの作成手法を習得する。</t>
  </si>
  <si>
    <t>Ｄ．データ活用 － データベースソフト活用</t>
  </si>
  <si>
    <t>データベースを活用したデータ処理（基本編）</t>
  </si>
  <si>
    <t>　業務の効率化を目指し、表計算ソフトでは対応できない大量のデータを処理するために必要となるデータベース技術を理解し、基本的なデータベースの構築方法を習得する。</t>
  </si>
  <si>
    <t>データベースを活用したデータ処理（応用編）</t>
  </si>
  <si>
    <t>　業務の効率化を目指し、データベースソフトの機能であるデータ間の関係性を利用した処理や目的にあったデータの抽出・更新処理、ユーザの入出力画面の作成方法を習得する。</t>
  </si>
  <si>
    <t>データベースを活用した高度なデータ処理</t>
  </si>
  <si>
    <t>　業務の効率化を目指し、データベースソフトの関数機能を用いたデータの活用や、サブクエリやＳＱＬを活用した高度な集計処理や更新処理を習得する。</t>
  </si>
  <si>
    <t>Ｄ．データ活用 － ワープロソフト活用</t>
  </si>
  <si>
    <t>業務効率を向上させるワープロソフト活用</t>
  </si>
  <si>
    <t>　実用的でわかりやすい文書を作成するためのポイントを理解し、チームや組織全体の業務の効率化を図る。</t>
  </si>
  <si>
    <t>Ｄ．情報発信 － プレゼンテーションソフト活用</t>
  </si>
  <si>
    <t>相手に伝わるプレゼン資料作成</t>
  </si>
  <si>
    <t>　プレゼンテーションソフトを活用し、相手に伝えたい内容をよりわかりやすく伝えるためのプレゼン資料作成方法を習得する。</t>
  </si>
  <si>
    <t>Ｄ．情報発信 － インターネット活用</t>
  </si>
  <si>
    <t>集客につなげるホームページ作成</t>
  </si>
  <si>
    <t>　自社のホームページの集客を向上させるために、読んでもらえるホームページの作成に必要なるWebライティング手法と顧客目線に立ったホームページ設計の考え方について習得する。</t>
  </si>
  <si>
    <t>ＳＮＳを活用した情報発信</t>
  </si>
  <si>
    <t>　広報に用いるＳＮＳ(ソーシャル・ネットワーク・サービス)の利用方法と、ネット炎上が企業及び従業員に与える損害や被害に関する事例を通してＳＮＳに潜む危険性を理解し、ＳＮＳの正しい活用方法と情報発信方法を習得する。</t>
  </si>
  <si>
    <t>オンラインプレゼンテーション技術</t>
  </si>
  <si>
    <t>　対面形式とオンライン形式のプレゼンテーションの違いを理解し、オンライン形式に適したプレゼンテーション技術を習得する。</t>
  </si>
  <si>
    <t>Ｄ．倫理・セキュリティ － セキュリティ対策</t>
  </si>
  <si>
    <t>脅威情報とセキュリティ対策</t>
  </si>
  <si>
    <t>　社内の情報セキュリティを維持するために、セキュリティポリシーの必要性を理解し、セキュリティ対策に必要な知識と技能を習得する。</t>
  </si>
  <si>
    <t>情報漏えいの原因と対応・対策</t>
  </si>
  <si>
    <t>　情報漏えいが発生する原因と発生した場合の対応、防止するために必要となる対策を理解し、情報漏えい発生ゼロを実現する組織体制確立のためのポイントを習得する。</t>
  </si>
  <si>
    <t>テレワークに対応したセキュリティ対策</t>
  </si>
  <si>
    <t>　テレワーク特有の情報漏えいが発生する原因と発生した場合の対応、防止するために必要となる対策を理解し、テレワークにおいても情報漏えい発生ゼロを目指す組織体制確立のためのポイントを習得する。</t>
  </si>
  <si>
    <t>分野</t>
    <rPh sb="0" eb="2">
      <t>ブンヤ</t>
    </rPh>
    <phoneticPr fontId="1"/>
  </si>
  <si>
    <t>小分類</t>
    <rPh sb="0" eb="3">
      <t>ショウブンルイ</t>
    </rPh>
    <phoneticPr fontId="1"/>
  </si>
  <si>
    <t>Ａ．生産管理 － 生産・開発計画</t>
    <phoneticPr fontId="1"/>
  </si>
  <si>
    <t xml:space="preserve">Ａ．生産管理 </t>
    <phoneticPr fontId="1"/>
  </si>
  <si>
    <t>生産・開発計画</t>
    <phoneticPr fontId="1"/>
  </si>
  <si>
    <t>Ａ．生産管理</t>
    <phoneticPr fontId="1"/>
  </si>
  <si>
    <t>工程管理</t>
    <phoneticPr fontId="1"/>
  </si>
  <si>
    <t>Ａ．品質保証・管理</t>
    <phoneticPr fontId="1"/>
  </si>
  <si>
    <t>Ａ．流通・物流</t>
    <phoneticPr fontId="1"/>
  </si>
  <si>
    <t>Ａ．バックオフィス</t>
    <phoneticPr fontId="1"/>
  </si>
  <si>
    <t>管理手法</t>
    <phoneticPr fontId="1"/>
  </si>
  <si>
    <t>原価管理</t>
    <phoneticPr fontId="1"/>
  </si>
  <si>
    <t>製品出荷・在庫管理</t>
    <phoneticPr fontId="1"/>
  </si>
  <si>
    <t>購買・原材料在庫管理・払出</t>
    <phoneticPr fontId="1"/>
  </si>
  <si>
    <t>品質保証・管理手法</t>
    <phoneticPr fontId="1"/>
  </si>
  <si>
    <t>流通・物流</t>
    <phoneticPr fontId="1"/>
  </si>
  <si>
    <t>クラウド・ＩoＴ導入</t>
    <phoneticPr fontId="1"/>
  </si>
  <si>
    <t>Ｂ．組織マネジメント</t>
    <phoneticPr fontId="1"/>
  </si>
  <si>
    <t>Ｂ．生涯キャリア形成</t>
    <phoneticPr fontId="1"/>
  </si>
  <si>
    <t>Ｃ．営業・販売</t>
    <phoneticPr fontId="1"/>
  </si>
  <si>
    <t>Ｃ．マーケティング</t>
    <phoneticPr fontId="1"/>
  </si>
  <si>
    <t>Ｃ．企画・価格</t>
    <phoneticPr fontId="1"/>
  </si>
  <si>
    <t>Ｃ．プロモーション</t>
    <phoneticPr fontId="1"/>
  </si>
  <si>
    <t>Ｄ．データ活用</t>
    <phoneticPr fontId="1"/>
  </si>
  <si>
    <t xml:space="preserve">Ｄ．データ活用 </t>
    <phoneticPr fontId="1"/>
  </si>
  <si>
    <t>Ｄ．情報発信</t>
    <phoneticPr fontId="1"/>
  </si>
  <si>
    <t>Ｄ．倫理・セキュリティ</t>
    <phoneticPr fontId="1"/>
  </si>
  <si>
    <t xml:space="preserve">Ｄ．倫理・セキュリティ </t>
    <phoneticPr fontId="1"/>
  </si>
  <si>
    <t>システム導入</t>
    <phoneticPr fontId="1"/>
  </si>
  <si>
    <t>新技術活用</t>
    <phoneticPr fontId="1"/>
  </si>
  <si>
    <t>財務管理</t>
    <phoneticPr fontId="1"/>
  </si>
  <si>
    <t>経営戦略</t>
    <phoneticPr fontId="1"/>
  </si>
  <si>
    <t>組織力強化</t>
    <phoneticPr fontId="1"/>
  </si>
  <si>
    <t>役割の変化への対応</t>
    <phoneticPr fontId="1"/>
  </si>
  <si>
    <t>技能・ノウハウ継承</t>
    <phoneticPr fontId="1"/>
  </si>
  <si>
    <t>顧客拡大</t>
    <phoneticPr fontId="1"/>
  </si>
  <si>
    <t>顧客情報</t>
    <phoneticPr fontId="1"/>
  </si>
  <si>
    <t>概論</t>
    <phoneticPr fontId="1"/>
  </si>
  <si>
    <t>サービス・商品開発</t>
    <phoneticPr fontId="1"/>
  </si>
  <si>
    <t>販売促進</t>
    <phoneticPr fontId="1"/>
  </si>
  <si>
    <t>ネットワーク活用</t>
    <phoneticPr fontId="1"/>
  </si>
  <si>
    <t>表計算ソフト活用</t>
    <phoneticPr fontId="1"/>
  </si>
  <si>
    <t>データベースソフト活用</t>
    <phoneticPr fontId="1"/>
  </si>
  <si>
    <t>ワープロソフト活用</t>
    <phoneticPr fontId="1"/>
  </si>
  <si>
    <t>プレゼンテーションソフト活用</t>
    <phoneticPr fontId="1"/>
  </si>
  <si>
    <t>インターネット活用</t>
    <phoneticPr fontId="1"/>
  </si>
  <si>
    <t>セキュリティ対策</t>
    <phoneticPr fontId="1"/>
  </si>
  <si>
    <t>カリキュラム番号</t>
    <rPh sb="6" eb="8">
      <t>バンゴウ</t>
    </rPh>
    <phoneticPr fontId="1"/>
  </si>
  <si>
    <t>カリキュラム番号</t>
    <rPh sb="6" eb="8">
      <t>バンゴウ</t>
    </rPh>
    <phoneticPr fontId="1"/>
  </si>
  <si>
    <t>ものづくりの仕事の流れ</t>
    <phoneticPr fontId="1"/>
  </si>
  <si>
    <t>生産方式と生産性</t>
    <phoneticPr fontId="1"/>
  </si>
  <si>
    <t>生産活動の基本</t>
    <phoneticPr fontId="1"/>
  </si>
  <si>
    <t>生産現場の課題</t>
    <phoneticPr fontId="1"/>
  </si>
  <si>
    <t>工程管理の考え方</t>
    <phoneticPr fontId="1"/>
  </si>
  <si>
    <t>サービス業における改善活動</t>
    <phoneticPr fontId="1"/>
  </si>
  <si>
    <t>製造業におけるＤＸの理解</t>
    <phoneticPr fontId="1"/>
  </si>
  <si>
    <t>原価管理とは</t>
    <phoneticPr fontId="1"/>
  </si>
  <si>
    <t>在庫管理について</t>
    <phoneticPr fontId="1"/>
  </si>
  <si>
    <t>購買・仕入れ業務の理解とコストの関係</t>
    <phoneticPr fontId="1"/>
  </si>
  <si>
    <t>ＰＯＳシステムの概要</t>
    <phoneticPr fontId="1"/>
  </si>
  <si>
    <t>品質管理の考え方</t>
    <phoneticPr fontId="1"/>
  </si>
  <si>
    <t>品質管理の進め方</t>
    <phoneticPr fontId="1"/>
  </si>
  <si>
    <t>サービスの理解</t>
    <phoneticPr fontId="1"/>
  </si>
  <si>
    <t>物流のアウトソーシング</t>
    <phoneticPr fontId="1"/>
  </si>
  <si>
    <t>流通・物流ネットワークの構築と情報技術</t>
    <phoneticPr fontId="1"/>
  </si>
  <si>
    <t>物流コスト管理と生産性向上</t>
    <phoneticPr fontId="1"/>
  </si>
  <si>
    <t>物流の生産性向上とコスト管理</t>
    <phoneticPr fontId="1"/>
  </si>
  <si>
    <t>卸売業の活性化と流通機構</t>
    <phoneticPr fontId="1"/>
  </si>
  <si>
    <t>ＳＣＭ（Supply Chain Management）</t>
    <phoneticPr fontId="1"/>
  </si>
  <si>
    <t>クラウド</t>
    <phoneticPr fontId="1"/>
  </si>
  <si>
    <t>ＩｏＴ（Internet of Things）とビッグデータ</t>
    <phoneticPr fontId="1"/>
  </si>
  <si>
    <t>クラウド技術</t>
    <phoneticPr fontId="1"/>
  </si>
  <si>
    <t>ＩｏＴ（Internet of Things） 導入</t>
    <phoneticPr fontId="1"/>
  </si>
  <si>
    <t>情報共有方法とクラウドの活用</t>
    <phoneticPr fontId="1"/>
  </si>
  <si>
    <t>クラウド会計・モバイルPOSレジの概要</t>
    <phoneticPr fontId="1"/>
  </si>
  <si>
    <t>テレワークの効果</t>
    <phoneticPr fontId="1"/>
  </si>
  <si>
    <t>テレワークの概要</t>
    <phoneticPr fontId="1"/>
  </si>
  <si>
    <t>経理業務の現状と課題</t>
    <phoneticPr fontId="1"/>
  </si>
  <si>
    <t>ＩＴツールの種類と活用</t>
    <phoneticPr fontId="1"/>
  </si>
  <si>
    <t>データ活用の基本</t>
    <phoneticPr fontId="1"/>
  </si>
  <si>
    <t>業務とシステム</t>
    <phoneticPr fontId="1"/>
  </si>
  <si>
    <t>ＩＴとビジネス</t>
    <phoneticPr fontId="1"/>
  </si>
  <si>
    <t>システム化計画</t>
    <phoneticPr fontId="1"/>
  </si>
  <si>
    <t>ＤＸ導入手法とデジタル技術の活用</t>
    <phoneticPr fontId="1"/>
  </si>
  <si>
    <t>ベンダーマネジメントの概要</t>
    <phoneticPr fontId="1"/>
  </si>
  <si>
    <t>新技術の概要</t>
    <phoneticPr fontId="1"/>
  </si>
  <si>
    <t>ＡＩ（人工知能）の概要</t>
    <phoneticPr fontId="1"/>
  </si>
  <si>
    <t>データの収集</t>
    <phoneticPr fontId="1"/>
  </si>
  <si>
    <t>業務を自動化するＲＰＡ（Robotic Process Automation）</t>
    <phoneticPr fontId="1"/>
  </si>
  <si>
    <t>ＲＰＡの導入手順</t>
    <phoneticPr fontId="1"/>
  </si>
  <si>
    <t>DX概論</t>
    <phoneticPr fontId="1"/>
  </si>
  <si>
    <t>データサイエンス概論</t>
    <phoneticPr fontId="1"/>
  </si>
  <si>
    <t>ＧＸの基本概念</t>
    <phoneticPr fontId="1"/>
  </si>
  <si>
    <t>財務の概念と財務諸表</t>
    <phoneticPr fontId="1"/>
  </si>
  <si>
    <t>ＩｏＴとビッグデータ活用</t>
    <phoneticPr fontId="1"/>
  </si>
  <si>
    <t>ダイバーシティ・マネジメントとは</t>
    <phoneticPr fontId="1"/>
  </si>
  <si>
    <t>ＳＤＧｓの概要</t>
    <phoneticPr fontId="1"/>
  </si>
  <si>
    <t>安全衛生概論</t>
    <phoneticPr fontId="1"/>
  </si>
  <si>
    <t>個人情報保護</t>
    <phoneticPr fontId="1"/>
  </si>
  <si>
    <t>加齢に伴う労働災害の発生</t>
    <phoneticPr fontId="1"/>
  </si>
  <si>
    <t>リスクマネジメントとは</t>
    <phoneticPr fontId="1"/>
  </si>
  <si>
    <t>災害におけるリスクマネジメント</t>
    <phoneticPr fontId="1"/>
  </si>
  <si>
    <t>ｅビジネス法務の体系と取引法務</t>
    <phoneticPr fontId="1"/>
  </si>
  <si>
    <t>ネット炎上とその被害</t>
    <phoneticPr fontId="1"/>
  </si>
  <si>
    <t>ナレッジマネジメントの必要性</t>
    <phoneticPr fontId="1"/>
  </si>
  <si>
    <t>法と法律</t>
    <phoneticPr fontId="1"/>
  </si>
  <si>
    <t>意匠法</t>
    <phoneticPr fontId="1"/>
  </si>
  <si>
    <t>企業組織と生産活動</t>
    <phoneticPr fontId="1"/>
  </si>
  <si>
    <t>タイムマネジメント手法</t>
    <phoneticPr fontId="1"/>
  </si>
  <si>
    <t>顧客満足度（Customer Satisfaction）
と従業員満足度（Employee Satisfaction）</t>
    <phoneticPr fontId="1"/>
  </si>
  <si>
    <t>論理的思考法とは</t>
    <phoneticPr fontId="1"/>
  </si>
  <si>
    <t>業務改善と業務の可視化</t>
    <phoneticPr fontId="1"/>
  </si>
  <si>
    <t>目標達成における管理者の役割</t>
    <phoneticPr fontId="1"/>
  </si>
  <si>
    <t>組織の管理</t>
    <phoneticPr fontId="1"/>
  </si>
  <si>
    <t>組織の課題と対応策</t>
    <phoneticPr fontId="1"/>
  </si>
  <si>
    <t>プロジェクトの進め方</t>
    <phoneticPr fontId="1"/>
  </si>
  <si>
    <t>プロジェクトとリスクマネジメント</t>
    <phoneticPr fontId="1"/>
  </si>
  <si>
    <t>継続雇用者に求める役割</t>
    <phoneticPr fontId="1"/>
  </si>
  <si>
    <t>従業員満足度の概要</t>
    <phoneticPr fontId="1"/>
  </si>
  <si>
    <t>ストレスチェック制度と職場環境改善</t>
    <phoneticPr fontId="1"/>
  </si>
  <si>
    <t>業務とデータの見える化とは</t>
    <phoneticPr fontId="1"/>
  </si>
  <si>
    <t>労働時間の管理</t>
    <phoneticPr fontId="1"/>
  </si>
  <si>
    <t>ＤＸリテラシーと業務改革</t>
    <phoneticPr fontId="1"/>
  </si>
  <si>
    <t>物流概論</t>
    <phoneticPr fontId="1"/>
  </si>
  <si>
    <t>有意義な会議等とは</t>
    <phoneticPr fontId="1"/>
  </si>
  <si>
    <t>職務の棚卸し</t>
    <phoneticPr fontId="1"/>
  </si>
  <si>
    <t>職場の課題</t>
    <phoneticPr fontId="1"/>
  </si>
  <si>
    <t>メンタリングによる相談援助</t>
    <phoneticPr fontId="1"/>
  </si>
  <si>
    <t>職場の目標</t>
    <phoneticPr fontId="1"/>
  </si>
  <si>
    <t>中堅・ベテラン従業員に求められる役割</t>
    <phoneticPr fontId="1"/>
  </si>
  <si>
    <t>安全衛生に係る経歴の棚卸し</t>
    <phoneticPr fontId="1"/>
  </si>
  <si>
    <t>ナレッジマネジメント</t>
    <phoneticPr fontId="1"/>
  </si>
  <si>
    <t>ノウハウ伝承の重要性</t>
    <phoneticPr fontId="1"/>
  </si>
  <si>
    <t>職業能力の体系化</t>
    <phoneticPr fontId="1"/>
  </si>
  <si>
    <t>経歴の棚卸し</t>
    <phoneticPr fontId="1"/>
  </si>
  <si>
    <t>人材育成のプロセス</t>
    <phoneticPr fontId="1"/>
  </si>
  <si>
    <t>講師に求められる能力</t>
    <phoneticPr fontId="1"/>
  </si>
  <si>
    <t>安全衛生意識の醸成</t>
    <phoneticPr fontId="1"/>
  </si>
  <si>
    <t>企業における安全衛生活動</t>
    <phoneticPr fontId="1"/>
  </si>
  <si>
    <t>提案型営業とは</t>
    <phoneticPr fontId="1"/>
  </si>
  <si>
    <t>ビジネスネゴシエーション</t>
    <phoneticPr fontId="1"/>
  </si>
  <si>
    <t>営業スタイル</t>
    <phoneticPr fontId="1"/>
  </si>
  <si>
    <t>マーケティングの本質</t>
    <phoneticPr fontId="1"/>
  </si>
  <si>
    <t>統計的データ解析法と活用</t>
    <phoneticPr fontId="1"/>
  </si>
  <si>
    <t>オンライン営業概論</t>
    <phoneticPr fontId="1"/>
  </si>
  <si>
    <t>データマイニングの適用効果</t>
    <phoneticPr fontId="1"/>
  </si>
  <si>
    <t>顧客満足の本質</t>
    <phoneticPr fontId="1"/>
  </si>
  <si>
    <t>マーケティングの基礎知識</t>
    <phoneticPr fontId="1"/>
  </si>
  <si>
    <t>消費者主義のマーケティング</t>
    <phoneticPr fontId="1"/>
  </si>
  <si>
    <t>情報とマーケティングコミュニケーション</t>
    <phoneticPr fontId="1"/>
  </si>
  <si>
    <t>市場調査と商圏調査</t>
    <phoneticPr fontId="1"/>
  </si>
  <si>
    <t>インターネットマーケティング</t>
    <phoneticPr fontId="1"/>
  </si>
  <si>
    <t>製品計画と製品戦略</t>
    <phoneticPr fontId="1"/>
  </si>
  <si>
    <t>新商品開発プロセス</t>
    <phoneticPr fontId="1"/>
  </si>
  <si>
    <t>チャネル戦略</t>
    <phoneticPr fontId="1"/>
  </si>
  <si>
    <t>インターネットビジネス概論</t>
    <phoneticPr fontId="1"/>
  </si>
  <si>
    <t>無線ＬＡＮの技術</t>
    <phoneticPr fontId="1"/>
  </si>
  <si>
    <t>ＬＡＮの技術</t>
    <phoneticPr fontId="1"/>
  </si>
  <si>
    <t>表計算ソフト概要と基本操作</t>
    <phoneticPr fontId="1"/>
  </si>
  <si>
    <t>データの処理</t>
    <phoneticPr fontId="1"/>
  </si>
  <si>
    <t>データの可視化</t>
    <phoneticPr fontId="1"/>
  </si>
  <si>
    <t>データ集約</t>
    <phoneticPr fontId="1"/>
  </si>
  <si>
    <t>多角的データ分析</t>
    <phoneticPr fontId="1"/>
  </si>
  <si>
    <t>パレート図（ＡＢＣ分析）の活用</t>
    <phoneticPr fontId="1"/>
  </si>
  <si>
    <t>統計解析概要</t>
    <phoneticPr fontId="1"/>
  </si>
  <si>
    <t>マクロの基本知識</t>
    <phoneticPr fontId="1"/>
  </si>
  <si>
    <t>データベースの概要</t>
    <phoneticPr fontId="1"/>
  </si>
  <si>
    <t>リレーションシップと参照整合性</t>
    <phoneticPr fontId="1"/>
  </si>
  <si>
    <t>関数の活用</t>
    <phoneticPr fontId="1"/>
  </si>
  <si>
    <t>ワープロソフト概要と基本操作</t>
    <phoneticPr fontId="1"/>
  </si>
  <si>
    <t>プレゼンテーションソフトの活用</t>
    <phoneticPr fontId="1"/>
  </si>
  <si>
    <t>Ｗｅｂライティングとは</t>
    <phoneticPr fontId="1"/>
  </si>
  <si>
    <t>ＳＮＳの活用</t>
    <phoneticPr fontId="1"/>
  </si>
  <si>
    <t>オンラインによるプレゼンテーション技術概論</t>
    <phoneticPr fontId="1"/>
  </si>
  <si>
    <t>脅威情報</t>
    <phoneticPr fontId="1"/>
  </si>
  <si>
    <t>情報漏えいの原因と損害</t>
    <phoneticPr fontId="1"/>
  </si>
  <si>
    <t>テレワーク下のセキュリティ概論</t>
    <phoneticPr fontId="1"/>
  </si>
  <si>
    <t>ものづくり現場の現状と課題</t>
    <phoneticPr fontId="1"/>
  </si>
  <si>
    <t>現状分析と効率化</t>
    <phoneticPr fontId="1"/>
  </si>
  <si>
    <t>現状分析とムダの発見</t>
    <phoneticPr fontId="1"/>
  </si>
  <si>
    <t>生産スケジュールと工程計画</t>
    <phoneticPr fontId="1"/>
  </si>
  <si>
    <t>生産計画の立案と作成手順</t>
    <phoneticPr fontId="1"/>
  </si>
  <si>
    <t>サービスの現場改善の考え方</t>
    <phoneticPr fontId="1"/>
  </si>
  <si>
    <t>ＤＸ実現事例</t>
    <phoneticPr fontId="1"/>
  </si>
  <si>
    <t>コスト削減</t>
    <phoneticPr fontId="1"/>
  </si>
  <si>
    <t>在庫管理システム</t>
    <phoneticPr fontId="1"/>
  </si>
  <si>
    <t>ＶＡ（価値分析）活動による経費削減</t>
    <phoneticPr fontId="1"/>
  </si>
  <si>
    <t>ＰＯＳシステムの導入事例</t>
    <phoneticPr fontId="1"/>
  </si>
  <si>
    <t>ＱＣ７つ道具</t>
    <phoneticPr fontId="1"/>
  </si>
  <si>
    <t>品質管理活動の推進</t>
    <phoneticPr fontId="1"/>
  </si>
  <si>
    <t>サービスマネジメント</t>
    <phoneticPr fontId="1"/>
  </si>
  <si>
    <t>ＳＣＭ（Supply  Chain Management）との関連</t>
    <phoneticPr fontId="1"/>
  </si>
  <si>
    <t>物流のＩＴ化の進展</t>
    <phoneticPr fontId="1"/>
  </si>
  <si>
    <t>システム分析とシステム設計手順</t>
    <phoneticPr fontId="1"/>
  </si>
  <si>
    <t>物流システム設計</t>
    <phoneticPr fontId="1"/>
  </si>
  <si>
    <t>組織化活動</t>
    <phoneticPr fontId="1"/>
  </si>
  <si>
    <t>現状と将来展望</t>
    <phoneticPr fontId="1"/>
  </si>
  <si>
    <t>クラウドサービス</t>
    <phoneticPr fontId="1"/>
  </si>
  <si>
    <t>ＩｏＴを活用したビジネス展開</t>
    <phoneticPr fontId="1"/>
  </si>
  <si>
    <t>クラウドサービスとシステム導入</t>
    <phoneticPr fontId="1"/>
  </si>
  <si>
    <t>情報セキュリティ</t>
    <phoneticPr fontId="1"/>
  </si>
  <si>
    <t>クラウドを活用した情報共有能力の拡充</t>
    <phoneticPr fontId="1"/>
  </si>
  <si>
    <t>クラウド会計・モバイルPOSレジの活用事例</t>
    <phoneticPr fontId="1"/>
  </si>
  <si>
    <t>テレワークの環境構築</t>
    <phoneticPr fontId="1"/>
  </si>
  <si>
    <t>テレワークに必要なソフトの活用方法</t>
    <phoneticPr fontId="1"/>
  </si>
  <si>
    <t>業務を改善する手法と手順</t>
    <phoneticPr fontId="1"/>
  </si>
  <si>
    <t>ＩＴツールの業務適用</t>
    <phoneticPr fontId="1"/>
  </si>
  <si>
    <t>データマネジメント</t>
    <phoneticPr fontId="1"/>
  </si>
  <si>
    <t>開発手順とユーザの役割</t>
    <phoneticPr fontId="1"/>
  </si>
  <si>
    <t>業務で必要なハードウェアの選択と適用</t>
    <phoneticPr fontId="1"/>
  </si>
  <si>
    <t>開発プロセス及び管理</t>
    <phoneticPr fontId="1"/>
  </si>
  <si>
    <t>ＤＸ導入手順</t>
    <phoneticPr fontId="1"/>
  </si>
  <si>
    <t>ベンダーの選定</t>
    <phoneticPr fontId="1"/>
  </si>
  <si>
    <t>新技術の導入事例</t>
    <phoneticPr fontId="1"/>
  </si>
  <si>
    <t>ＡＩの活用事例と今後の展望</t>
    <phoneticPr fontId="1"/>
  </si>
  <si>
    <t>ビッグデータの活用</t>
    <phoneticPr fontId="1"/>
  </si>
  <si>
    <t>ＲＰＡを活用した業務効率化とコスト削減策の立案</t>
    <phoneticPr fontId="1"/>
  </si>
  <si>
    <t>ＲＰＡの活用方法</t>
    <phoneticPr fontId="1"/>
  </si>
  <si>
    <t>DX導入事例</t>
    <phoneticPr fontId="1"/>
  </si>
  <si>
    <t>データリテラシー</t>
    <phoneticPr fontId="1"/>
  </si>
  <si>
    <t>ＧＸの戦略</t>
    <phoneticPr fontId="1"/>
  </si>
  <si>
    <t>コストと資金管理</t>
    <phoneticPr fontId="1"/>
  </si>
  <si>
    <t>ＩｏＴを活かした事業戦略</t>
    <phoneticPr fontId="1"/>
  </si>
  <si>
    <t>ダイバーシティ・マネジメント導入</t>
    <phoneticPr fontId="1"/>
  </si>
  <si>
    <t>ＳＤＧｓの取組</t>
    <phoneticPr fontId="1"/>
  </si>
  <si>
    <t>プライバシーマークの運用</t>
    <phoneticPr fontId="1"/>
  </si>
  <si>
    <t>職場環境の改善</t>
    <phoneticPr fontId="1"/>
  </si>
  <si>
    <t>リスク分析手法</t>
    <phoneticPr fontId="1"/>
  </si>
  <si>
    <t>事業継続計画の策定</t>
    <phoneticPr fontId="1"/>
  </si>
  <si>
    <t>企業活動に関する規制</t>
    <phoneticPr fontId="1"/>
  </si>
  <si>
    <t>ネット炎上時の対応</t>
    <phoneticPr fontId="1"/>
  </si>
  <si>
    <t>形式知と暗黙知</t>
    <phoneticPr fontId="1"/>
  </si>
  <si>
    <t>著作権法</t>
    <phoneticPr fontId="1"/>
  </si>
  <si>
    <t>商標法</t>
    <phoneticPr fontId="1"/>
  </si>
  <si>
    <t>状況変化に対応する現場力</t>
    <phoneticPr fontId="1"/>
  </si>
  <si>
    <t>時間管理とタスク管理</t>
    <phoneticPr fontId="1"/>
  </si>
  <si>
    <t>顧客満足度向上へのアプローチ</t>
    <phoneticPr fontId="1"/>
  </si>
  <si>
    <t>企画提案に活用する論理的思考法</t>
    <phoneticPr fontId="1"/>
  </si>
  <si>
    <t>業務改善手法</t>
    <phoneticPr fontId="1"/>
  </si>
  <si>
    <t>組織力の強化</t>
    <phoneticPr fontId="1"/>
  </si>
  <si>
    <t>職場の生産性と統率力</t>
    <phoneticPr fontId="1"/>
  </si>
  <si>
    <t>問題の発見と見える化</t>
    <phoneticPr fontId="1"/>
  </si>
  <si>
    <t>プロジェクト管理技法のポイント</t>
    <phoneticPr fontId="1"/>
  </si>
  <si>
    <t>プロジェクトのリスクコントロール</t>
    <phoneticPr fontId="1"/>
  </si>
  <si>
    <t>ワーク・ライフ・バランス</t>
    <phoneticPr fontId="1"/>
  </si>
  <si>
    <t>従業員満足度の調査と分析</t>
    <phoneticPr fontId="1"/>
  </si>
  <si>
    <t>職場環境改善と生産性向上</t>
    <phoneticPr fontId="1"/>
  </si>
  <si>
    <t>業務とデータの見える化技法</t>
    <phoneticPr fontId="1"/>
  </si>
  <si>
    <t>テレワーク時の部下の評価</t>
    <phoneticPr fontId="1"/>
  </si>
  <si>
    <t>ＤＸ推進を担う人材</t>
    <phoneticPr fontId="1"/>
  </si>
  <si>
    <t>管理改善の手法</t>
    <phoneticPr fontId="1"/>
  </si>
  <si>
    <t>ファシリテーション</t>
    <phoneticPr fontId="1"/>
  </si>
  <si>
    <t>求められる役割</t>
    <phoneticPr fontId="1"/>
  </si>
  <si>
    <t>求められる役割と能力</t>
    <phoneticPr fontId="1"/>
  </si>
  <si>
    <t>相談援助の手法</t>
    <phoneticPr fontId="1"/>
  </si>
  <si>
    <t>職場内の関係構築</t>
    <phoneticPr fontId="1"/>
  </si>
  <si>
    <t>機械の安全の原則</t>
    <phoneticPr fontId="1"/>
  </si>
  <si>
    <t>クラウド型ノウハウ共有ツール</t>
    <phoneticPr fontId="1"/>
  </si>
  <si>
    <t>職業能力の洗い出し</t>
    <phoneticPr fontId="1"/>
  </si>
  <si>
    <t>継承する職業能力</t>
    <phoneticPr fontId="1"/>
  </si>
  <si>
    <t>営業活動の分析と改善</t>
    <phoneticPr fontId="1"/>
  </si>
  <si>
    <t>効果的なＯＪＴの進め方とポイント</t>
    <phoneticPr fontId="1"/>
  </si>
  <si>
    <t>研修技法</t>
    <phoneticPr fontId="1"/>
  </si>
  <si>
    <t>作業分解</t>
    <phoneticPr fontId="1"/>
  </si>
  <si>
    <t>安全衛生活動の考え方</t>
    <phoneticPr fontId="1"/>
  </si>
  <si>
    <t>顧客ニーズと自社商品・サービスの強み分析</t>
    <phoneticPr fontId="1"/>
  </si>
  <si>
    <t>BATNA（Best Alternative to  Negotiated Agreement）を想定した交渉術</t>
    <phoneticPr fontId="1"/>
  </si>
  <si>
    <t>顧客の問題発見・解決の支援手法</t>
    <phoneticPr fontId="1"/>
  </si>
  <si>
    <t>マーケティング志向の営業活動</t>
    <phoneticPr fontId="1"/>
  </si>
  <si>
    <t>コンセプトメイキング</t>
    <phoneticPr fontId="1"/>
  </si>
  <si>
    <t>顧客開拓</t>
    <phoneticPr fontId="1"/>
  </si>
  <si>
    <t>顧客分析（セグメント、購買パターン、バスケット、販促効果）</t>
    <phoneticPr fontId="1"/>
  </si>
  <si>
    <t>顧客満足のための社内体制</t>
    <phoneticPr fontId="1"/>
  </si>
  <si>
    <t>市場調査・分析</t>
    <phoneticPr fontId="1"/>
  </si>
  <si>
    <t>ＣＳＲ（企業の社会的責任）</t>
    <phoneticPr fontId="1"/>
  </si>
  <si>
    <t>販売予測と販売政策の立案</t>
    <phoneticPr fontId="1"/>
  </si>
  <si>
    <t>顧客とのリレーションシップ</t>
    <phoneticPr fontId="1"/>
  </si>
  <si>
    <t>市場戦略</t>
    <phoneticPr fontId="1"/>
  </si>
  <si>
    <t>売れる新商品に向けた企画手順</t>
    <phoneticPr fontId="1"/>
  </si>
  <si>
    <t>プロモーション戦略</t>
    <phoneticPr fontId="1"/>
  </si>
  <si>
    <t>インターネット広告</t>
    <phoneticPr fontId="1"/>
  </si>
  <si>
    <t>無線ＬＡＮのセキュリティ</t>
    <phoneticPr fontId="1"/>
  </si>
  <si>
    <t>パソコンＬＡＮ環境の設定</t>
    <phoneticPr fontId="1"/>
  </si>
  <si>
    <t>文書作成ソフトと表計算ソフトの用途の違い</t>
    <phoneticPr fontId="1"/>
  </si>
  <si>
    <t>関数の実務活用</t>
    <phoneticPr fontId="1"/>
  </si>
  <si>
    <t>グラフの効果的な活用</t>
    <phoneticPr fontId="1"/>
  </si>
  <si>
    <t>データ集計</t>
    <phoneticPr fontId="1"/>
  </si>
  <si>
    <t>ピボットグラフによるデータの見える化</t>
    <phoneticPr fontId="1"/>
  </si>
  <si>
    <t>ヒストグラム（度数分布表）の活用</t>
    <phoneticPr fontId="1"/>
  </si>
  <si>
    <t>データ分析</t>
    <phoneticPr fontId="1"/>
  </si>
  <si>
    <t>基本文法</t>
    <phoneticPr fontId="1"/>
  </si>
  <si>
    <t>データベースの設計</t>
    <phoneticPr fontId="1"/>
  </si>
  <si>
    <t>クエリの活用</t>
    <phoneticPr fontId="1"/>
  </si>
  <si>
    <t>ＳＱＬによるデータの抽出及びテーブルの結合</t>
    <phoneticPr fontId="1"/>
  </si>
  <si>
    <t>業務効率を向上させる文書作成のためのヒント</t>
    <phoneticPr fontId="1"/>
  </si>
  <si>
    <t>目的に合わせたスライド作成</t>
    <phoneticPr fontId="1"/>
  </si>
  <si>
    <t>Ｗｅｂライティングにおける文章構成</t>
    <phoneticPr fontId="1"/>
  </si>
  <si>
    <t>情報発信</t>
    <phoneticPr fontId="1"/>
  </si>
  <si>
    <t>オンライン形式に適した資料作成</t>
    <phoneticPr fontId="1"/>
  </si>
  <si>
    <t>セキュリティポリシー</t>
    <phoneticPr fontId="1"/>
  </si>
  <si>
    <t>情報漏えい発生時の対応</t>
    <phoneticPr fontId="1"/>
  </si>
  <si>
    <t>社外秘事項の取扱い</t>
    <phoneticPr fontId="1"/>
  </si>
  <si>
    <t>ものづくりに関する業務改善</t>
    <phoneticPr fontId="1"/>
  </si>
  <si>
    <t>改善活動</t>
    <phoneticPr fontId="1"/>
  </si>
  <si>
    <t>生産現場の改善</t>
    <phoneticPr fontId="1"/>
  </si>
  <si>
    <t>運営責任者のマネジメント</t>
    <phoneticPr fontId="1"/>
  </si>
  <si>
    <t>ＤＸ推進の目標設定と解決策</t>
    <phoneticPr fontId="1"/>
  </si>
  <si>
    <t>ＩＥ手法による標準時間設定方法</t>
    <phoneticPr fontId="1"/>
  </si>
  <si>
    <t>不良・クレームゼロの実践</t>
    <phoneticPr fontId="1"/>
  </si>
  <si>
    <t>ＳＣＭ（Supply Chain Management）のシステム</t>
    <phoneticPr fontId="1"/>
  </si>
  <si>
    <t>サービス業の経営上の特徴</t>
    <phoneticPr fontId="1"/>
  </si>
  <si>
    <t>クラウドの利用</t>
    <phoneticPr fontId="1"/>
  </si>
  <si>
    <t>業務効率向上のためのテレワークの評価と改善</t>
    <phoneticPr fontId="1"/>
  </si>
  <si>
    <t>テレワークの留意点</t>
    <phoneticPr fontId="1"/>
  </si>
  <si>
    <t>ツール・システムの導入（ＤＸの実践）</t>
    <phoneticPr fontId="1"/>
  </si>
  <si>
    <t>データ活用と業務の連携</t>
    <phoneticPr fontId="1"/>
  </si>
  <si>
    <t>システムのコスト</t>
    <phoneticPr fontId="1"/>
  </si>
  <si>
    <t>構成するソフトウェアとライセンス</t>
    <phoneticPr fontId="1"/>
  </si>
  <si>
    <t>システム監査・内部統制及び関連法規</t>
    <phoneticPr fontId="1"/>
  </si>
  <si>
    <t>システム開発手法</t>
    <phoneticPr fontId="1"/>
  </si>
  <si>
    <t>ＶＭＯが担う役割</t>
    <phoneticPr fontId="1"/>
  </si>
  <si>
    <t>ＲＰＡ開発の役割</t>
    <phoneticPr fontId="1"/>
  </si>
  <si>
    <t>DX戦略の導入</t>
    <phoneticPr fontId="1"/>
  </si>
  <si>
    <t>データサイエンスの手法</t>
    <phoneticPr fontId="1"/>
  </si>
  <si>
    <t>ＧＸ推進策</t>
    <phoneticPr fontId="1"/>
  </si>
  <si>
    <t>財務分析と財務計画</t>
    <phoneticPr fontId="1"/>
  </si>
  <si>
    <t>生産性向上のためのダイバーシティ・マネジメントの評価と改善</t>
    <phoneticPr fontId="1"/>
  </si>
  <si>
    <t>開発目標の戦略</t>
    <phoneticPr fontId="1"/>
  </si>
  <si>
    <t>点検による管理</t>
    <phoneticPr fontId="1"/>
  </si>
  <si>
    <t>セキュリティ技術</t>
    <phoneticPr fontId="1"/>
  </si>
  <si>
    <t>事業継続計画の周知と改善</t>
    <phoneticPr fontId="1"/>
  </si>
  <si>
    <t>リスクマネジメントの役割</t>
    <phoneticPr fontId="1"/>
  </si>
  <si>
    <t>ネット炎上の予防と対策</t>
    <phoneticPr fontId="1"/>
  </si>
  <si>
    <t>特許・実用新案法</t>
    <phoneticPr fontId="1"/>
  </si>
  <si>
    <t>不正競争防止法</t>
    <phoneticPr fontId="1"/>
  </si>
  <si>
    <t>フォロワーシップと組織行動力</t>
    <phoneticPr fontId="1"/>
  </si>
  <si>
    <t>全社的なマネジメント</t>
    <phoneticPr fontId="1"/>
  </si>
  <si>
    <t>職場の情報伝達</t>
    <phoneticPr fontId="1"/>
  </si>
  <si>
    <t>問題解決に向けた取組み</t>
    <phoneticPr fontId="1"/>
  </si>
  <si>
    <t>プロジェクトのリスク管理手法</t>
    <phoneticPr fontId="1"/>
  </si>
  <si>
    <t>ライフプランとキャリア支援</t>
    <phoneticPr fontId="1"/>
  </si>
  <si>
    <t>従業員満足度向上の取組み</t>
    <phoneticPr fontId="1"/>
  </si>
  <si>
    <t>職場環境改善の継続的推進</t>
    <phoneticPr fontId="1"/>
  </si>
  <si>
    <t>業務プロセスの見える化と継続的改善</t>
    <phoneticPr fontId="1"/>
  </si>
  <si>
    <t>テレワークにおける安全衛生の確保と管理</t>
    <phoneticPr fontId="1"/>
  </si>
  <si>
    <t>ＤＸ人材の育成方法</t>
    <phoneticPr fontId="1"/>
  </si>
  <si>
    <t>荷主・物流事業者間・配送先との業務連携</t>
    <phoneticPr fontId="1"/>
  </si>
  <si>
    <t>ファシリテーター</t>
    <phoneticPr fontId="1"/>
  </si>
  <si>
    <t>後輩従業員に対する相談・援助・指導スキル</t>
    <phoneticPr fontId="1"/>
  </si>
  <si>
    <t>アサーティブの基本</t>
    <phoneticPr fontId="1"/>
  </si>
  <si>
    <t>ティーチングを活用した指導法</t>
    <phoneticPr fontId="1"/>
  </si>
  <si>
    <t>SNSとは</t>
    <phoneticPr fontId="1"/>
  </si>
  <si>
    <t>フォロワーシップ</t>
    <phoneticPr fontId="1"/>
  </si>
  <si>
    <t>安全対策</t>
    <phoneticPr fontId="1"/>
  </si>
  <si>
    <t>機械の使用段階のリスクアセスメントとリスク低減</t>
    <phoneticPr fontId="1"/>
  </si>
  <si>
    <t>ノウハウの共有とクラウドの活用法</t>
    <phoneticPr fontId="1"/>
  </si>
  <si>
    <t>職業能力の明確化</t>
    <phoneticPr fontId="1"/>
  </si>
  <si>
    <t>人材育成の進め方</t>
    <phoneticPr fontId="1"/>
  </si>
  <si>
    <t>コーチングを活用した指導法</t>
    <phoneticPr fontId="1"/>
  </si>
  <si>
    <t>現場で活かせる実践的指導法</t>
    <phoneticPr fontId="1"/>
  </si>
  <si>
    <t>指導の基本</t>
    <phoneticPr fontId="1"/>
  </si>
  <si>
    <t>作業手順の作成</t>
    <phoneticPr fontId="1"/>
  </si>
  <si>
    <t>ノウハウの伝承方法</t>
    <phoneticPr fontId="1"/>
  </si>
  <si>
    <t>点検による安全管理のポイント</t>
    <phoneticPr fontId="1"/>
  </si>
  <si>
    <t>交渉戦略</t>
    <phoneticPr fontId="1"/>
  </si>
  <si>
    <t>実践的提案のポイント</t>
    <phoneticPr fontId="1"/>
  </si>
  <si>
    <t>営業企画書作成</t>
    <phoneticPr fontId="1"/>
  </si>
  <si>
    <t>顧客とのリレーション</t>
    <phoneticPr fontId="1"/>
  </si>
  <si>
    <t>分析手法（クロス集計、相関・回帰分析、要因分析）</t>
    <phoneticPr fontId="1"/>
  </si>
  <si>
    <t>顧客満足度の把握とデータ活用</t>
    <phoneticPr fontId="1"/>
  </si>
  <si>
    <t>商品・サービスの開発・販売</t>
    <phoneticPr fontId="1"/>
  </si>
  <si>
    <t>マーケティング戦略</t>
    <phoneticPr fontId="1"/>
  </si>
  <si>
    <t>市場調査と地域情報</t>
    <phoneticPr fontId="1"/>
  </si>
  <si>
    <t>販売計画と販売予算</t>
    <phoneticPr fontId="1"/>
  </si>
  <si>
    <t>インターネット調査と活用</t>
    <phoneticPr fontId="1"/>
  </si>
  <si>
    <t>新商品企画とコストの検討</t>
    <phoneticPr fontId="1"/>
  </si>
  <si>
    <t>電子商取引（ｅコマース）</t>
    <phoneticPr fontId="1"/>
  </si>
  <si>
    <t>環境構築のポイント</t>
    <phoneticPr fontId="1"/>
  </si>
  <si>
    <t>通信プロトコル</t>
    <phoneticPr fontId="1"/>
  </si>
  <si>
    <t>ワークシート活用</t>
    <phoneticPr fontId="1"/>
  </si>
  <si>
    <t>データを可視化する応用機能</t>
    <phoneticPr fontId="1"/>
  </si>
  <si>
    <t>データ集計に役立つ機能</t>
    <phoneticPr fontId="1"/>
  </si>
  <si>
    <t>複数テーブルの分析</t>
    <phoneticPr fontId="1"/>
  </si>
  <si>
    <t>管理図の活用</t>
    <phoneticPr fontId="1"/>
  </si>
  <si>
    <t>母集団と標本</t>
    <phoneticPr fontId="1"/>
  </si>
  <si>
    <t>制御文法</t>
    <phoneticPr fontId="1"/>
  </si>
  <si>
    <t>抽出処理（クエリ）</t>
    <phoneticPr fontId="1"/>
  </si>
  <si>
    <t>フォームの活用</t>
    <phoneticPr fontId="1"/>
  </si>
  <si>
    <t>ＳＱＬによる高度な集計とデータの更新</t>
    <phoneticPr fontId="1"/>
  </si>
  <si>
    <t>資料提案時のポイント</t>
    <phoneticPr fontId="1"/>
  </si>
  <si>
    <t>集客につなげるホームページ</t>
    <phoneticPr fontId="1"/>
  </si>
  <si>
    <t>ＳＮＳの危険性</t>
    <phoneticPr fontId="1"/>
  </si>
  <si>
    <t>オンライン形式に適した発表プレゼンテーション技法</t>
    <phoneticPr fontId="1"/>
  </si>
  <si>
    <t>セキュリティ対策手法</t>
    <phoneticPr fontId="1"/>
  </si>
  <si>
    <t>情報漏えいの対策</t>
    <phoneticPr fontId="1"/>
  </si>
  <si>
    <t>情報漏えいのリスクと対策</t>
    <phoneticPr fontId="1"/>
  </si>
  <si>
    <t>ＤＸ推進の計画と実行</t>
    <phoneticPr fontId="1"/>
  </si>
  <si>
    <t>ＤＸ推進検証</t>
    <phoneticPr fontId="1"/>
  </si>
  <si>
    <t>その他の無体財産権と周辺法令</t>
    <phoneticPr fontId="1"/>
  </si>
  <si>
    <t>安全管理及び課題解決</t>
    <phoneticPr fontId="1"/>
  </si>
  <si>
    <t>会議等での合意形成</t>
    <phoneticPr fontId="1"/>
  </si>
  <si>
    <t>役割の変化に応じた他者との関係構築スキル</t>
    <phoneticPr fontId="1"/>
  </si>
  <si>
    <t>アサーティブな関係構築</t>
    <phoneticPr fontId="1"/>
  </si>
  <si>
    <t>実技指導の基本</t>
    <phoneticPr fontId="1"/>
  </si>
  <si>
    <t>社内の情報共有</t>
    <phoneticPr fontId="1"/>
  </si>
  <si>
    <t>価値を高める商品戦略</t>
    <phoneticPr fontId="1"/>
  </si>
  <si>
    <t>TCP/IPの設定</t>
    <phoneticPr fontId="1"/>
  </si>
  <si>
    <t>オンラインに適した環境</t>
    <phoneticPr fontId="1"/>
  </si>
  <si>
    <t>インシデント発生時の初期対応</t>
    <phoneticPr fontId="1"/>
  </si>
  <si>
    <t>編集不可</t>
    <rPh sb="0" eb="2">
      <t>ヘンシュウ</t>
    </rPh>
    <rPh sb="2" eb="4">
      <t>フカ</t>
    </rPh>
    <phoneticPr fontId="1"/>
  </si>
  <si>
    <t>利用事業主に用意を求める機器等</t>
    <rPh sb="2" eb="5">
      <t>ジギョウヌシ</t>
    </rPh>
    <rPh sb="6" eb="8">
      <t>ヨウイ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</si>
</sst>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_);[Red]\(0.0\)"/>
    <numFmt numFmtId="178" formatCode="000"/>
  </numFmts>
  <fonts count="43">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name val="ＭＳ ゴシック"/>
      <family val="3"/>
      <charset val="128"/>
    </font>
    <font>
      <sz val="10"/>
      <name val="ＭＳ ゴシック"/>
      <family val="3"/>
      <charset val="128"/>
    </font>
    <font>
      <sz val="11"/>
      <name val="ＭＳ Ｐゴシック"/>
      <family val="3"/>
      <charset val="128"/>
    </font>
    <font>
      <sz val="6"/>
      <name val="ＭＳ Ｐゴシック"/>
      <family val="3"/>
      <charset val="128"/>
    </font>
    <font>
      <sz val="12"/>
      <color theme="1"/>
      <name val="ＭＳ ゴシック"/>
      <family val="3"/>
      <charset val="128"/>
    </font>
    <font>
      <sz val="12"/>
      <color theme="1"/>
      <name val="ＭＳ Ｐゴシック"/>
      <family val="2"/>
      <charset val="128"/>
      <scheme val="minor"/>
    </font>
    <font>
      <b/>
      <sz val="12"/>
      <name val="ＭＳ ゴシック"/>
      <family val="3"/>
      <charset val="128"/>
    </font>
    <font>
      <b/>
      <sz val="14"/>
      <color theme="1"/>
      <name val="ＭＳ ゴシック"/>
      <family val="3"/>
      <charset val="128"/>
    </font>
    <font>
      <sz val="11"/>
      <color theme="1"/>
      <name val="ＭＳ Ｐゴシック"/>
      <family val="3"/>
      <charset val="128"/>
    </font>
    <font>
      <sz val="12"/>
      <color theme="1"/>
      <name val="ＭＳ Ｐゴシック"/>
      <family val="3"/>
      <charset val="128"/>
    </font>
    <font>
      <b/>
      <sz val="12"/>
      <color theme="1"/>
      <name val="ＭＳ Ｐゴシック"/>
      <family val="3"/>
      <charset val="128"/>
    </font>
    <font>
      <u/>
      <sz val="16"/>
      <name val="ＭＳ Ｐゴシック"/>
      <family val="3"/>
      <charset val="128"/>
    </font>
    <font>
      <b/>
      <sz val="11"/>
      <color theme="0"/>
      <name val="ＭＳ Ｐゴシック"/>
      <family val="3"/>
      <charset val="128"/>
    </font>
    <font>
      <b/>
      <sz val="12"/>
      <color theme="0"/>
      <name val="ＭＳ Ｐゴシック"/>
      <family val="3"/>
      <charset val="128"/>
    </font>
    <font>
      <sz val="12"/>
      <name val="ＭＳ Ｐゴシック"/>
      <family val="3"/>
      <charset val="128"/>
    </font>
    <font>
      <b/>
      <u/>
      <sz val="16"/>
      <name val="ＭＳ Ｐゴシック"/>
      <family val="3"/>
      <charset val="128"/>
    </font>
    <font>
      <sz val="11"/>
      <color theme="1"/>
      <name val="ＭＳ Ｐゴシック"/>
      <family val="2"/>
      <charset val="128"/>
      <scheme val="minor"/>
    </font>
    <font>
      <sz val="12"/>
      <color rgb="FFFF0000"/>
      <name val="ＭＳ Ｐゴシック"/>
      <family val="3"/>
      <charset val="128"/>
      <scheme val="minor"/>
    </font>
    <font>
      <sz val="16"/>
      <color theme="1"/>
      <name val="ＭＳ Ｐゴシック"/>
      <family val="3"/>
      <charset val="128"/>
      <scheme val="minor"/>
    </font>
    <font>
      <b/>
      <u/>
      <sz val="16"/>
      <color rgb="FFFF0000"/>
      <name val="ＭＳ Ｐゴシック"/>
      <family val="3"/>
      <charset val="128"/>
    </font>
    <font>
      <i/>
      <sz val="12"/>
      <color rgb="FFFF0000"/>
      <name val="ＭＳ Ｐゴシック"/>
      <family val="3"/>
      <charset val="128"/>
    </font>
    <font>
      <b/>
      <i/>
      <sz val="11"/>
      <color rgb="FFFF0000"/>
      <name val="ＭＳ Ｐゴシック"/>
      <family val="3"/>
      <charset val="128"/>
    </font>
    <font>
      <b/>
      <i/>
      <sz val="12"/>
      <color rgb="FFFF0000"/>
      <name val="ＭＳ Ｐゴシック"/>
      <family val="3"/>
      <charset val="128"/>
    </font>
    <font>
      <i/>
      <sz val="11"/>
      <color rgb="FFFF0000"/>
      <name val="ＭＳ Ｐゴシック"/>
      <family val="3"/>
      <charset val="128"/>
    </font>
    <font>
      <i/>
      <u/>
      <sz val="11"/>
      <color rgb="FFFF0000"/>
      <name val="ＭＳ Ｐゴシック"/>
      <family val="3"/>
      <charset val="128"/>
    </font>
    <font>
      <i/>
      <u/>
      <sz val="11"/>
      <color rgb="FF0070C0"/>
      <name val="ＭＳ Ｐゴシック"/>
      <family val="3"/>
      <charset val="128"/>
    </font>
    <font>
      <sz val="10"/>
      <color theme="1"/>
      <name val="ＭＳ Ｐゴシック"/>
      <family val="2"/>
      <charset val="128"/>
      <scheme val="minor"/>
    </font>
    <font>
      <sz val="12"/>
      <name val="ＭＳ Ｐゴシック"/>
      <family val="2"/>
      <charset val="128"/>
      <scheme val="minor"/>
    </font>
    <font>
      <b/>
      <sz val="18"/>
      <color indexed="81"/>
      <name val="MS P ゴシック"/>
      <family val="3"/>
      <charset val="128"/>
    </font>
    <font>
      <b/>
      <sz val="18"/>
      <color indexed="10"/>
      <name val="MS P ゴシック"/>
      <family val="3"/>
      <charset val="128"/>
    </font>
    <font>
      <b/>
      <sz val="14"/>
      <color indexed="10"/>
      <name val="MS P ゴシック"/>
      <family val="3"/>
      <charset val="128"/>
    </font>
    <font>
      <b/>
      <sz val="12"/>
      <color indexed="81"/>
      <name val="ＭＳ Ｐゴシック"/>
      <family val="3"/>
      <charset val="128"/>
    </font>
    <font>
      <b/>
      <sz val="12"/>
      <color indexed="10"/>
      <name val="ＭＳ Ｐゴシック"/>
      <family val="3"/>
      <charset val="128"/>
    </font>
    <font>
      <b/>
      <sz val="12"/>
      <name val="ＭＳ Ｐゴシック"/>
      <family val="3"/>
      <charset val="128"/>
    </font>
    <font>
      <sz val="12"/>
      <color indexed="81"/>
      <name val="ＭＳ Ｐゴシック"/>
      <family val="3"/>
      <charset val="128"/>
    </font>
    <font>
      <sz val="12"/>
      <color indexed="81"/>
      <name val="MS P ゴシック"/>
      <family val="3"/>
      <charset val="128"/>
    </font>
    <font>
      <b/>
      <sz val="26"/>
      <color rgb="FFFF0000"/>
      <name val="ＭＳ Ｐゴシック"/>
      <family val="3"/>
      <charset val="128"/>
    </font>
    <font>
      <b/>
      <u/>
      <sz val="18"/>
      <color indexed="10"/>
      <name val="MS P ゴシック"/>
      <family val="3"/>
      <charset val="128"/>
    </font>
  </fonts>
  <fills count="8">
    <fill>
      <patternFill patternType="none"/>
    </fill>
    <fill>
      <patternFill patternType="gray125"/>
    </fill>
    <fill>
      <patternFill patternType="solid">
        <fgColor rgb="FF00206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alignment vertical="center"/>
    </xf>
    <xf numFmtId="0" fontId="7" fillId="0" borderId="0"/>
    <xf numFmtId="0" fontId="21" fillId="0" borderId="0">
      <alignment vertical="center"/>
    </xf>
  </cellStyleXfs>
  <cellXfs count="204">
    <xf numFmtId="0" fontId="0" fillId="0" borderId="0" xfId="0">
      <alignment vertical="center"/>
    </xf>
    <xf numFmtId="0" fontId="6" fillId="0" borderId="0" xfId="1" applyFont="1" applyBorder="1" applyAlignment="1">
      <alignment horizontal="center" vertical="center"/>
    </xf>
    <xf numFmtId="0" fontId="7" fillId="0" borderId="0" xfId="1"/>
    <xf numFmtId="0" fontId="16" fillId="0" borderId="0" xfId="1" applyFont="1" applyAlignment="1">
      <alignment vertical="center"/>
    </xf>
    <xf numFmtId="0" fontId="7" fillId="0" borderId="7" xfId="1" applyBorder="1"/>
    <xf numFmtId="0" fontId="7" fillId="2" borderId="9" xfId="1" applyFill="1" applyBorder="1"/>
    <xf numFmtId="0" fontId="18" fillId="3" borderId="10" xfId="1" applyFont="1" applyFill="1" applyBorder="1" applyAlignment="1">
      <alignment vertical="center" textRotation="255"/>
    </xf>
    <xf numFmtId="0" fontId="18" fillId="3" borderId="10" xfId="1" applyFont="1" applyFill="1" applyBorder="1" applyAlignment="1">
      <alignment horizontal="center" vertical="center" wrapText="1"/>
    </xf>
    <xf numFmtId="176" fontId="14" fillId="0" borderId="10" xfId="1" applyNumberFormat="1" applyFont="1" applyBorder="1" applyAlignment="1">
      <alignment horizontal="center"/>
    </xf>
    <xf numFmtId="0" fontId="14" fillId="0" borderId="4" xfId="1" quotePrefix="1" applyFont="1" applyBorder="1" applyAlignment="1">
      <alignment horizontal="center" vertical="center"/>
    </xf>
    <xf numFmtId="176" fontId="14" fillId="0" borderId="11" xfId="1" applyNumberFormat="1" applyFont="1" applyBorder="1" applyAlignment="1">
      <alignment horizontal="center"/>
    </xf>
    <xf numFmtId="0" fontId="14" fillId="0" borderId="11" xfId="1" applyFont="1" applyBorder="1"/>
    <xf numFmtId="0" fontId="14" fillId="0" borderId="4" xfId="1" applyFont="1" applyBorder="1" applyAlignment="1">
      <alignment horizontal="center" vertical="center"/>
    </xf>
    <xf numFmtId="0" fontId="18" fillId="3" borderId="11" xfId="1" applyFont="1" applyFill="1" applyBorder="1" applyAlignment="1">
      <alignment horizontal="center" vertical="center" textRotation="255"/>
    </xf>
    <xf numFmtId="0" fontId="7" fillId="0" borderId="0" xfId="1" applyAlignment="1">
      <alignment wrapText="1"/>
    </xf>
    <xf numFmtId="0" fontId="18" fillId="3" borderId="12" xfId="1" applyFont="1" applyFill="1" applyBorder="1" applyAlignment="1">
      <alignment horizontal="center" vertical="center" textRotation="255"/>
    </xf>
    <xf numFmtId="0" fontId="7" fillId="0" borderId="2" xfId="1" applyBorder="1" applyAlignment="1"/>
    <xf numFmtId="177" fontId="13" fillId="0" borderId="9" xfId="1" applyNumberFormat="1" applyFont="1" applyBorder="1" applyAlignment="1">
      <alignment horizontal="center" vertical="center"/>
    </xf>
    <xf numFmtId="0" fontId="13" fillId="0" borderId="7" xfId="1" applyFont="1" applyBorder="1" applyAlignment="1"/>
    <xf numFmtId="0" fontId="13" fillId="0" borderId="0" xfId="1" applyFont="1" applyBorder="1" applyAlignment="1"/>
    <xf numFmtId="0" fontId="13" fillId="0" borderId="2" xfId="1" applyFont="1" applyBorder="1" applyAlignment="1">
      <alignment horizontal="center" vertical="center"/>
    </xf>
    <xf numFmtId="177" fontId="13" fillId="0" borderId="0" xfId="1" applyNumberFormat="1" applyFont="1" applyBorder="1" applyAlignment="1">
      <alignment horizontal="center" vertical="center"/>
    </xf>
    <xf numFmtId="0" fontId="7" fillId="0" borderId="0" xfId="1" applyBorder="1" applyAlignment="1"/>
    <xf numFmtId="0" fontId="7" fillId="0" borderId="0" xfId="1" applyBorder="1" applyAlignment="1">
      <alignment horizontal="center" vertical="center"/>
    </xf>
    <xf numFmtId="0" fontId="13" fillId="4" borderId="1" xfId="1" applyFont="1" applyFill="1" applyBorder="1" applyAlignment="1">
      <alignment horizontal="left" vertical="center"/>
    </xf>
    <xf numFmtId="0" fontId="13" fillId="4" borderId="2" xfId="1" applyFont="1" applyFill="1" applyBorder="1" applyAlignment="1">
      <alignment horizontal="left" vertical="center"/>
    </xf>
    <xf numFmtId="0" fontId="13" fillId="4" borderId="3" xfId="1" applyFont="1" applyFill="1" applyBorder="1" applyAlignment="1">
      <alignment horizontal="left" vertical="center"/>
    </xf>
    <xf numFmtId="0" fontId="13" fillId="4" borderId="4" xfId="1" applyFont="1" applyFill="1" applyBorder="1" applyAlignment="1">
      <alignment horizontal="left" vertical="center"/>
    </xf>
    <xf numFmtId="0" fontId="13" fillId="4" borderId="0" xfId="1" applyFont="1" applyFill="1" applyBorder="1" applyAlignment="1">
      <alignment horizontal="left" vertical="center"/>
    </xf>
    <xf numFmtId="0" fontId="13" fillId="4" borderId="5" xfId="1" applyFont="1" applyFill="1" applyBorder="1" applyAlignment="1">
      <alignment horizontal="left" vertical="center"/>
    </xf>
    <xf numFmtId="0" fontId="13" fillId="4" borderId="6" xfId="1" applyFont="1" applyFill="1" applyBorder="1" applyAlignment="1">
      <alignment horizontal="left" vertical="center"/>
    </xf>
    <xf numFmtId="0" fontId="13" fillId="4" borderId="7" xfId="1" applyFont="1" applyFill="1" applyBorder="1" applyAlignment="1">
      <alignment horizontal="left" vertical="center"/>
    </xf>
    <xf numFmtId="0" fontId="13" fillId="4" borderId="8" xfId="1" applyFont="1" applyFill="1" applyBorder="1" applyAlignment="1">
      <alignment horizontal="left" vertical="center"/>
    </xf>
    <xf numFmtId="0" fontId="0" fillId="0" borderId="0" xfId="0" applyAlignment="1">
      <alignment horizontal="center" vertical="center"/>
    </xf>
    <xf numFmtId="0" fontId="7" fillId="0" borderId="0" xfId="0" applyFont="1" applyFill="1" applyAlignment="1">
      <alignment horizontal="center" vertical="center"/>
    </xf>
    <xf numFmtId="0" fontId="7" fillId="0" borderId="0" xfId="1" applyNumberFormat="1" applyFont="1" applyFill="1" applyAlignment="1">
      <alignment horizontal="center" vertical="center" wrapText="1"/>
    </xf>
    <xf numFmtId="0" fontId="7" fillId="0" borderId="0" xfId="0" applyFont="1" applyFill="1" applyAlignment="1">
      <alignment vertical="center"/>
    </xf>
    <xf numFmtId="0" fontId="7" fillId="0" borderId="0" xfId="1" applyNumberFormat="1" applyFont="1" applyFill="1" applyAlignment="1">
      <alignment vertical="center" wrapText="1"/>
    </xf>
    <xf numFmtId="0" fontId="7" fillId="0" borderId="0" xfId="1" applyNumberFormat="1" applyFont="1" applyFill="1" applyAlignment="1">
      <alignment vertical="center"/>
    </xf>
    <xf numFmtId="0" fontId="7" fillId="0" borderId="0" xfId="0" applyFont="1" applyFill="1" applyAlignment="1"/>
    <xf numFmtId="0" fontId="7" fillId="0" borderId="0" xfId="1" applyFont="1" applyAlignment="1">
      <alignment vertical="center"/>
    </xf>
    <xf numFmtId="0" fontId="7" fillId="0" borderId="0" xfId="1" applyFont="1" applyFill="1" applyAlignment="1">
      <alignment vertical="center"/>
    </xf>
    <xf numFmtId="0" fontId="0" fillId="0" borderId="0" xfId="0" applyFill="1" applyAlignment="1"/>
    <xf numFmtId="0" fontId="0" fillId="0" borderId="0" xfId="1" applyFont="1" applyFill="1" applyAlignment="1">
      <alignment vertical="center"/>
    </xf>
    <xf numFmtId="0" fontId="7" fillId="0" borderId="0" xfId="0" applyFont="1" applyAlignment="1"/>
    <xf numFmtId="0" fontId="0" fillId="0" borderId="0" xfId="0" applyAlignment="1"/>
    <xf numFmtId="0" fontId="18" fillId="3" borderId="11" xfId="1" applyFont="1" applyFill="1" applyBorder="1" applyAlignment="1">
      <alignment horizontal="center" vertical="center" textRotation="255"/>
    </xf>
    <xf numFmtId="0" fontId="28" fillId="2" borderId="9" xfId="1" applyFont="1" applyFill="1" applyBorder="1"/>
    <xf numFmtId="176" fontId="25" fillId="5" borderId="10" xfId="1" applyNumberFormat="1" applyFont="1" applyFill="1" applyBorder="1" applyAlignment="1">
      <alignment horizontal="center"/>
    </xf>
    <xf numFmtId="0" fontId="25" fillId="5" borderId="4" xfId="1" quotePrefix="1" applyFont="1" applyFill="1" applyBorder="1" applyAlignment="1">
      <alignment horizontal="center" vertical="center"/>
    </xf>
    <xf numFmtId="176" fontId="25" fillId="5" borderId="11" xfId="1" applyNumberFormat="1" applyFont="1" applyFill="1" applyBorder="1" applyAlignment="1">
      <alignment horizontal="center"/>
    </xf>
    <xf numFmtId="0" fontId="25" fillId="5" borderId="11" xfId="1" applyFont="1" applyFill="1" applyBorder="1"/>
    <xf numFmtId="0" fontId="25" fillId="5" borderId="4" xfId="1" applyFont="1" applyFill="1" applyBorder="1" applyAlignment="1">
      <alignment horizontal="center" vertical="center"/>
    </xf>
    <xf numFmtId="0" fontId="7" fillId="0" borderId="3" xfId="1" applyBorder="1"/>
    <xf numFmtId="177" fontId="28" fillId="5" borderId="9" xfId="1" applyNumberFormat="1" applyFont="1" applyFill="1" applyBorder="1" applyAlignment="1">
      <alignment horizontal="center" vertical="center"/>
    </xf>
    <xf numFmtId="0" fontId="13" fillId="0" borderId="0" xfId="1" applyFont="1" applyBorder="1" applyAlignment="1">
      <alignment horizontal="center" vertical="center"/>
    </xf>
    <xf numFmtId="0" fontId="21" fillId="0" borderId="9" xfId="2" applyFill="1" applyBorder="1" applyAlignment="1">
      <alignment vertical="top" wrapText="1"/>
    </xf>
    <xf numFmtId="0" fontId="21" fillId="0" borderId="9" xfId="2" applyFill="1" applyBorder="1" applyAlignment="1">
      <alignment vertical="top"/>
    </xf>
    <xf numFmtId="0" fontId="21" fillId="0" borderId="9" xfId="2" applyBorder="1" applyAlignment="1">
      <alignment vertical="top" wrapText="1"/>
    </xf>
    <xf numFmtId="0" fontId="21" fillId="0" borderId="9" xfId="2" applyBorder="1" applyAlignment="1">
      <alignment vertical="top"/>
    </xf>
    <xf numFmtId="0" fontId="0" fillId="0" borderId="9" xfId="2" applyFont="1" applyFill="1" applyBorder="1" applyAlignment="1">
      <alignment vertical="top" wrapText="1"/>
    </xf>
    <xf numFmtId="0" fontId="0" fillId="0" borderId="9" xfId="0" applyBorder="1" applyAlignment="1">
      <alignment vertical="top" wrapText="1"/>
    </xf>
    <xf numFmtId="178" fontId="10" fillId="0" borderId="14" xfId="2" applyNumberFormat="1" applyFont="1" applyFill="1" applyBorder="1" applyAlignment="1">
      <alignment horizontal="center" vertical="top" wrapText="1"/>
    </xf>
    <xf numFmtId="178" fontId="32" fillId="0" borderId="14" xfId="2" applyNumberFormat="1" applyFont="1" applyFill="1" applyBorder="1" applyAlignment="1">
      <alignment horizontal="center" vertical="top" wrapText="1"/>
    </xf>
    <xf numFmtId="178" fontId="21" fillId="0" borderId="14" xfId="2" applyNumberFormat="1" applyFill="1" applyBorder="1" applyAlignment="1">
      <alignment horizontal="center" vertical="top" wrapText="1"/>
    </xf>
    <xf numFmtId="178" fontId="31" fillId="6" borderId="8" xfId="2" applyNumberFormat="1" applyFont="1" applyFill="1" applyBorder="1" applyAlignment="1">
      <alignment horizontal="center" vertical="center" wrapText="1"/>
    </xf>
    <xf numFmtId="0" fontId="21" fillId="6" borderId="12" xfId="2" applyFill="1" applyBorder="1" applyAlignment="1">
      <alignment horizontal="center" vertical="center"/>
    </xf>
    <xf numFmtId="0" fontId="0" fillId="6" borderId="12" xfId="2" applyFont="1" applyFill="1" applyBorder="1" applyAlignment="1">
      <alignment horizontal="center" vertical="center"/>
    </xf>
    <xf numFmtId="178" fontId="21" fillId="0" borderId="3" xfId="2" applyNumberFormat="1" applyFill="1" applyBorder="1" applyAlignment="1">
      <alignment horizontal="center" vertical="top" wrapText="1"/>
    </xf>
    <xf numFmtId="0" fontId="21" fillId="0" borderId="10" xfId="2" applyFill="1" applyBorder="1" applyAlignment="1">
      <alignment vertical="top" wrapText="1"/>
    </xf>
    <xf numFmtId="0" fontId="0" fillId="0" borderId="10" xfId="2" applyFont="1" applyFill="1" applyBorder="1" applyAlignment="1">
      <alignment vertical="top" wrapText="1"/>
    </xf>
    <xf numFmtId="0" fontId="21" fillId="0" borderId="10" xfId="2" applyBorder="1" applyAlignment="1">
      <alignment vertical="top" wrapText="1"/>
    </xf>
    <xf numFmtId="0" fontId="21" fillId="6" borderId="12" xfId="2" applyFill="1" applyBorder="1" applyAlignment="1">
      <alignment horizontal="center" vertical="top" wrapText="1"/>
    </xf>
    <xf numFmtId="0" fontId="0" fillId="0" borderId="10" xfId="0" applyBorder="1" applyAlignment="1">
      <alignment vertical="top" wrapText="1"/>
    </xf>
    <xf numFmtId="0" fontId="7" fillId="0" borderId="0" xfId="1" applyAlignment="1">
      <alignment vertical="top" wrapText="1"/>
    </xf>
    <xf numFmtId="0" fontId="0" fillId="0" borderId="9" xfId="2" applyFont="1" applyBorder="1" applyAlignment="1">
      <alignment vertical="top" wrapText="1"/>
    </xf>
    <xf numFmtId="0" fontId="0" fillId="0" borderId="10" xfId="2" applyFont="1" applyBorder="1" applyAlignment="1">
      <alignment vertical="top" wrapText="1"/>
    </xf>
    <xf numFmtId="0" fontId="0" fillId="0" borderId="9" xfId="2" applyFont="1" applyFill="1" applyBorder="1" applyAlignment="1">
      <alignment vertical="top"/>
    </xf>
    <xf numFmtId="178" fontId="41" fillId="7" borderId="16" xfId="1" applyNumberFormat="1" applyFont="1" applyFill="1" applyBorder="1" applyAlignment="1">
      <alignment horizontal="center"/>
    </xf>
    <xf numFmtId="0" fontId="38" fillId="0" borderId="17" xfId="1" applyFont="1" applyBorder="1" applyAlignment="1">
      <alignment horizontal="center"/>
    </xf>
    <xf numFmtId="0" fontId="19" fillId="0" borderId="10" xfId="1" applyFont="1" applyBorder="1" applyAlignment="1">
      <alignment horizontal="center" vertical="top"/>
    </xf>
    <xf numFmtId="0" fontId="19" fillId="0" borderId="11" xfId="1" applyFont="1" applyBorder="1" applyAlignment="1">
      <alignment horizontal="center" vertical="top"/>
    </xf>
    <xf numFmtId="0" fontId="19" fillId="0" borderId="2" xfId="1" applyFont="1" applyBorder="1" applyAlignment="1">
      <alignment horizontal="left" vertical="top" wrapText="1" indent="1"/>
    </xf>
    <xf numFmtId="0" fontId="19" fillId="0" borderId="0" xfId="1" applyFont="1" applyBorder="1" applyAlignment="1">
      <alignment horizontal="left" vertical="top" wrapText="1" indent="1"/>
    </xf>
    <xf numFmtId="0" fontId="14" fillId="0" borderId="1" xfId="1" quotePrefix="1" applyFont="1" applyBorder="1" applyAlignment="1">
      <alignment horizontal="left" vertical="center"/>
    </xf>
    <xf numFmtId="0" fontId="14" fillId="0" borderId="2" xfId="1" quotePrefix="1" applyFont="1" applyBorder="1" applyAlignment="1">
      <alignment horizontal="left" vertical="center"/>
    </xf>
    <xf numFmtId="0" fontId="14" fillId="0" borderId="3" xfId="1" quotePrefix="1" applyFont="1" applyBorder="1" applyAlignment="1">
      <alignment horizontal="left" vertical="center"/>
    </xf>
    <xf numFmtId="0" fontId="13" fillId="0" borderId="0" xfId="1" applyFont="1" applyBorder="1" applyAlignment="1">
      <alignment horizontal="left" vertical="top" wrapText="1"/>
    </xf>
    <xf numFmtId="0" fontId="14" fillId="0" borderId="4" xfId="1" quotePrefix="1" applyFont="1" applyBorder="1" applyAlignment="1">
      <alignment horizontal="left" vertical="center"/>
    </xf>
    <xf numFmtId="0" fontId="14" fillId="0" borderId="0" xfId="1" quotePrefix="1" applyFont="1" applyBorder="1" applyAlignment="1">
      <alignment horizontal="left" vertical="center"/>
    </xf>
    <xf numFmtId="0" fontId="14" fillId="0" borderId="5" xfId="1" quotePrefix="1" applyFont="1" applyBorder="1" applyAlignment="1">
      <alignment horizontal="left" vertical="center"/>
    </xf>
    <xf numFmtId="0" fontId="13" fillId="0" borderId="7" xfId="1" applyFont="1" applyBorder="1" applyAlignment="1">
      <alignment horizontal="left" vertical="top" wrapText="1"/>
    </xf>
    <xf numFmtId="0" fontId="13" fillId="0" borderId="8" xfId="1" applyFont="1" applyBorder="1" applyAlignment="1">
      <alignment horizontal="left" vertical="top" wrapText="1"/>
    </xf>
    <xf numFmtId="0" fontId="7" fillId="0" borderId="0" xfId="1" applyAlignment="1">
      <alignment horizontal="center" vertical="center"/>
    </xf>
    <xf numFmtId="0" fontId="17" fillId="3" borderId="9" xfId="1" applyFont="1" applyFill="1" applyBorder="1" applyAlignment="1">
      <alignment horizontal="center" vertical="center"/>
    </xf>
    <xf numFmtId="0" fontId="7" fillId="0" borderId="15" xfId="1" applyBorder="1" applyAlignment="1">
      <alignment horizontal="center"/>
    </xf>
    <xf numFmtId="0" fontId="17" fillId="3" borderId="9" xfId="1" applyFont="1" applyFill="1" applyBorder="1" applyAlignment="1">
      <alignment horizontal="center" vertical="center" wrapText="1"/>
    </xf>
    <xf numFmtId="0" fontId="14" fillId="0" borderId="9" xfId="1" applyFont="1" applyBorder="1" applyAlignment="1">
      <alignment horizontal="left" vertical="center" wrapText="1"/>
    </xf>
    <xf numFmtId="0" fontId="18" fillId="3" borderId="13" xfId="1" applyFont="1" applyFill="1" applyBorder="1" applyAlignment="1">
      <alignment horizontal="center" vertical="center"/>
    </xf>
    <xf numFmtId="0" fontId="18" fillId="3" borderId="15" xfId="1" applyFont="1" applyFill="1" applyBorder="1" applyAlignment="1">
      <alignment horizontal="center" vertical="center"/>
    </xf>
    <xf numFmtId="0" fontId="18" fillId="3" borderId="14" xfId="1" applyFont="1" applyFill="1" applyBorder="1" applyAlignment="1">
      <alignment horizontal="center" vertical="center"/>
    </xf>
    <xf numFmtId="0" fontId="18" fillId="3" borderId="11" xfId="1" applyFont="1" applyFill="1" applyBorder="1" applyAlignment="1">
      <alignment horizontal="center" vertical="center" textRotation="255"/>
    </xf>
    <xf numFmtId="0" fontId="19" fillId="0" borderId="1" xfId="1" applyFont="1" applyBorder="1" applyAlignment="1">
      <alignment horizontal="left" vertical="top" wrapText="1" indent="1"/>
    </xf>
    <xf numFmtId="0" fontId="19" fillId="0" borderId="3" xfId="1" applyFont="1" applyBorder="1" applyAlignment="1">
      <alignment horizontal="left" vertical="top" wrapText="1" indent="1"/>
    </xf>
    <xf numFmtId="0" fontId="19" fillId="0" borderId="4" xfId="1" applyFont="1" applyBorder="1" applyAlignment="1">
      <alignment horizontal="left" vertical="top" wrapText="1" indent="1"/>
    </xf>
    <xf numFmtId="0" fontId="19" fillId="0" borderId="5" xfId="1" applyFont="1" applyBorder="1" applyAlignment="1">
      <alignment horizontal="left" vertical="top" wrapText="1" indent="1"/>
    </xf>
    <xf numFmtId="0" fontId="20" fillId="0" borderId="0" xfId="1" applyFont="1" applyAlignment="1">
      <alignment horizontal="center" vertical="center"/>
    </xf>
    <xf numFmtId="0" fontId="9" fillId="0" borderId="7" xfId="1" applyFont="1" applyBorder="1" applyAlignment="1">
      <alignment horizontal="center" vertical="center"/>
    </xf>
    <xf numFmtId="0" fontId="14" fillId="0" borderId="7" xfId="1" applyFont="1" applyBorder="1" applyAlignment="1">
      <alignment horizontal="left" vertical="center"/>
    </xf>
    <xf numFmtId="0" fontId="17" fillId="2" borderId="9" xfId="1" applyFont="1" applyFill="1" applyBorder="1" applyAlignment="1">
      <alignment horizontal="left" vertical="center" indent="1"/>
    </xf>
    <xf numFmtId="0" fontId="15" fillId="0" borderId="1" xfId="1" applyFont="1" applyBorder="1" applyAlignment="1">
      <alignment horizontal="left" vertical="center" indent="1"/>
    </xf>
    <xf numFmtId="0" fontId="15" fillId="0" borderId="2" xfId="1" applyFont="1" applyBorder="1" applyAlignment="1">
      <alignment horizontal="left" vertical="center" indent="1"/>
    </xf>
    <xf numFmtId="0" fontId="15" fillId="0" borderId="3" xfId="1" applyFont="1" applyBorder="1" applyAlignment="1">
      <alignment horizontal="left" vertical="center" indent="1"/>
    </xf>
    <xf numFmtId="0" fontId="15" fillId="0" borderId="6" xfId="1" applyFont="1" applyBorder="1" applyAlignment="1">
      <alignment horizontal="left" vertical="center" indent="1"/>
    </xf>
    <xf numFmtId="0" fontId="15" fillId="0" borderId="7" xfId="1" applyFont="1" applyBorder="1" applyAlignment="1">
      <alignment horizontal="left" vertical="center" indent="1"/>
    </xf>
    <xf numFmtId="0" fontId="15" fillId="0" borderId="8" xfId="1" applyFont="1" applyBorder="1" applyAlignment="1">
      <alignment horizontal="left" vertical="center" indent="1"/>
    </xf>
    <xf numFmtId="0" fontId="17" fillId="3" borderId="13" xfId="1" applyFont="1" applyFill="1" applyBorder="1" applyAlignment="1">
      <alignment horizontal="left" vertical="center" indent="2"/>
    </xf>
    <xf numFmtId="0" fontId="17" fillId="3" borderId="15" xfId="1" applyFont="1" applyFill="1" applyBorder="1" applyAlignment="1">
      <alignment horizontal="left" vertical="center" indent="2"/>
    </xf>
    <xf numFmtId="0" fontId="17" fillId="3" borderId="14" xfId="1" applyFont="1" applyFill="1" applyBorder="1" applyAlignment="1">
      <alignment horizontal="left" vertical="center" indent="2"/>
    </xf>
    <xf numFmtId="0" fontId="17" fillId="3" borderId="13" xfId="1" applyFont="1" applyFill="1" applyBorder="1" applyAlignment="1">
      <alignment horizontal="center" vertical="center"/>
    </xf>
    <xf numFmtId="0" fontId="17" fillId="3" borderId="15" xfId="1" applyFont="1" applyFill="1" applyBorder="1" applyAlignment="1">
      <alignment horizontal="center" vertical="center"/>
    </xf>
    <xf numFmtId="0" fontId="17" fillId="3" borderId="14" xfId="1" applyFont="1" applyFill="1" applyBorder="1" applyAlignment="1">
      <alignment horizontal="center" vertical="center"/>
    </xf>
    <xf numFmtId="0" fontId="18" fillId="3" borderId="1" xfId="1" applyFont="1" applyFill="1" applyBorder="1" applyAlignment="1">
      <alignment horizontal="center" vertical="center" wrapText="1"/>
    </xf>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18" fillId="3" borderId="0" xfId="1" applyFont="1" applyFill="1" applyBorder="1" applyAlignment="1">
      <alignment horizontal="center" vertical="center" wrapText="1"/>
    </xf>
    <xf numFmtId="0" fontId="18" fillId="3" borderId="5" xfId="1" applyFont="1" applyFill="1" applyBorder="1" applyAlignment="1">
      <alignment horizontal="center" vertical="center" wrapText="1"/>
    </xf>
    <xf numFmtId="0" fontId="18" fillId="3" borderId="6" xfId="1" applyFont="1" applyFill="1" applyBorder="1" applyAlignment="1">
      <alignment horizontal="center" vertical="center" wrapText="1"/>
    </xf>
    <xf numFmtId="0" fontId="18" fillId="3" borderId="7" xfId="1" applyFont="1" applyFill="1" applyBorder="1" applyAlignment="1">
      <alignment horizontal="center" vertical="center" wrapText="1"/>
    </xf>
    <xf numFmtId="0" fontId="18" fillId="3" borderId="8"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7" fillId="0" borderId="10" xfId="1" applyBorder="1"/>
    <xf numFmtId="0" fontId="7" fillId="0" borderId="11" xfId="1" applyBorder="1"/>
    <xf numFmtId="0" fontId="7" fillId="0" borderId="12" xfId="1" applyBorder="1"/>
    <xf numFmtId="0" fontId="18" fillId="3" borderId="9" xfId="1" applyFont="1" applyFill="1" applyBorder="1" applyAlignment="1">
      <alignment horizontal="center" vertical="center" wrapText="1"/>
    </xf>
    <xf numFmtId="0" fontId="7" fillId="0" borderId="9" xfId="1" applyBorder="1" applyAlignment="1">
      <alignment horizontal="center" vertical="center"/>
    </xf>
    <xf numFmtId="0" fontId="17" fillId="3" borderId="1" xfId="1" applyFont="1" applyFill="1" applyBorder="1" applyAlignment="1">
      <alignment horizontal="left" vertical="center" indent="2"/>
    </xf>
    <xf numFmtId="0" fontId="17" fillId="3" borderId="2" xfId="1" applyFont="1" applyFill="1" applyBorder="1" applyAlignment="1">
      <alignment horizontal="left" vertical="center" indent="2"/>
    </xf>
    <xf numFmtId="0" fontId="17" fillId="3" borderId="3" xfId="1" applyFont="1" applyFill="1" applyBorder="1" applyAlignment="1">
      <alignment horizontal="left" vertical="center" indent="2"/>
    </xf>
    <xf numFmtId="0" fontId="13" fillId="4" borderId="1" xfId="1" applyFont="1" applyFill="1" applyBorder="1" applyAlignment="1">
      <alignment horizontal="lef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5"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7"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26" fillId="3" borderId="9" xfId="1" applyFont="1" applyFill="1" applyBorder="1" applyAlignment="1">
      <alignment horizontal="center" vertical="center"/>
    </xf>
    <xf numFmtId="0" fontId="25" fillId="5" borderId="9" xfId="1" applyFont="1" applyFill="1" applyBorder="1" applyAlignment="1">
      <alignment horizontal="left" vertical="center" wrapText="1"/>
    </xf>
    <xf numFmtId="0" fontId="25" fillId="5" borderId="1" xfId="1" applyFont="1" applyFill="1" applyBorder="1" applyAlignment="1">
      <alignment horizontal="left" vertical="top" wrapText="1"/>
    </xf>
    <xf numFmtId="0" fontId="25" fillId="5" borderId="2" xfId="1" applyFont="1" applyFill="1" applyBorder="1" applyAlignment="1">
      <alignment horizontal="left" vertical="top" wrapText="1"/>
    </xf>
    <xf numFmtId="0" fontId="25" fillId="5" borderId="3" xfId="1" applyFont="1" applyFill="1" applyBorder="1" applyAlignment="1">
      <alignment horizontal="left" vertical="top" wrapText="1"/>
    </xf>
    <xf numFmtId="0" fontId="25" fillId="5" borderId="4" xfId="1" applyFont="1" applyFill="1" applyBorder="1" applyAlignment="1">
      <alignment horizontal="left" vertical="top" wrapText="1"/>
    </xf>
    <xf numFmtId="0" fontId="25" fillId="5" borderId="0" xfId="1" applyFont="1" applyFill="1" applyBorder="1" applyAlignment="1">
      <alignment horizontal="left" vertical="top" wrapText="1"/>
    </xf>
    <xf numFmtId="0" fontId="25" fillId="5" borderId="5" xfId="1" applyFont="1" applyFill="1" applyBorder="1" applyAlignment="1">
      <alignment horizontal="left" vertical="top" wrapText="1"/>
    </xf>
    <xf numFmtId="0" fontId="25" fillId="5" borderId="1" xfId="1" quotePrefix="1" applyFont="1" applyFill="1" applyBorder="1" applyAlignment="1">
      <alignment horizontal="left" vertical="center"/>
    </xf>
    <xf numFmtId="0" fontId="25" fillId="5" borderId="2" xfId="1" quotePrefix="1" applyFont="1" applyFill="1" applyBorder="1" applyAlignment="1">
      <alignment horizontal="left" vertical="center"/>
    </xf>
    <xf numFmtId="0" fontId="28" fillId="5" borderId="0" xfId="1" applyFont="1" applyFill="1" applyBorder="1" applyAlignment="1">
      <alignment horizontal="left" vertical="top" wrapText="1"/>
    </xf>
    <xf numFmtId="0" fontId="25" fillId="5" borderId="4" xfId="1" quotePrefix="1" applyFont="1" applyFill="1" applyBorder="1" applyAlignment="1">
      <alignment horizontal="left" vertical="center"/>
    </xf>
    <xf numFmtId="0" fontId="25" fillId="5" borderId="0" xfId="1" quotePrefix="1" applyFont="1" applyFill="1" applyBorder="1" applyAlignment="1">
      <alignment horizontal="left" vertical="center"/>
    </xf>
    <xf numFmtId="0" fontId="25" fillId="5" borderId="7" xfId="1" applyFont="1" applyFill="1" applyBorder="1" applyAlignment="1">
      <alignment horizontal="left" vertical="center"/>
    </xf>
    <xf numFmtId="0" fontId="26" fillId="2" borderId="9" xfId="1" applyFont="1" applyFill="1" applyBorder="1" applyAlignment="1">
      <alignment horizontal="left" vertical="center"/>
    </xf>
    <xf numFmtId="0" fontId="27" fillId="5" borderId="1" xfId="1" applyFont="1" applyFill="1" applyBorder="1" applyAlignment="1">
      <alignment vertical="center"/>
    </xf>
    <xf numFmtId="0" fontId="27" fillId="5" borderId="2" xfId="1" applyFont="1" applyFill="1" applyBorder="1" applyAlignment="1">
      <alignment vertical="center"/>
    </xf>
    <xf numFmtId="0" fontId="27" fillId="5" borderId="3" xfId="1" applyFont="1" applyFill="1" applyBorder="1" applyAlignment="1">
      <alignment vertical="center"/>
    </xf>
    <xf numFmtId="0" fontId="27" fillId="5" borderId="6" xfId="1" applyFont="1" applyFill="1" applyBorder="1" applyAlignment="1">
      <alignment vertical="center"/>
    </xf>
    <xf numFmtId="0" fontId="27" fillId="5" borderId="7" xfId="1" applyFont="1" applyFill="1" applyBorder="1" applyAlignment="1">
      <alignment vertical="center"/>
    </xf>
    <xf numFmtId="0" fontId="27" fillId="5" borderId="8" xfId="1" applyFont="1" applyFill="1" applyBorder="1" applyAlignment="1">
      <alignment vertical="center"/>
    </xf>
    <xf numFmtId="0" fontId="25" fillId="5" borderId="2" xfId="1" applyFont="1" applyFill="1" applyBorder="1" applyAlignment="1">
      <alignment horizontal="left" vertical="top"/>
    </xf>
    <xf numFmtId="0" fontId="25" fillId="5" borderId="0" xfId="1" applyFont="1" applyFill="1" applyBorder="1" applyAlignment="1">
      <alignment horizontal="left" vertical="top"/>
    </xf>
    <xf numFmtId="0" fontId="25" fillId="5" borderId="3" xfId="1" quotePrefix="1" applyFont="1" applyFill="1" applyBorder="1" applyAlignment="1">
      <alignment horizontal="left" vertical="center"/>
    </xf>
    <xf numFmtId="0" fontId="25" fillId="5" borderId="5" xfId="1" quotePrefix="1" applyFont="1" applyFill="1" applyBorder="1" applyAlignment="1">
      <alignment horizontal="left" vertical="center"/>
    </xf>
    <xf numFmtId="0" fontId="28" fillId="5" borderId="7" xfId="1" applyFont="1" applyFill="1" applyBorder="1" applyAlignment="1">
      <alignment horizontal="left" vertical="top" wrapText="1"/>
    </xf>
    <xf numFmtId="0" fontId="28" fillId="5" borderId="8" xfId="1" applyFont="1" applyFill="1" applyBorder="1" applyAlignment="1">
      <alignment horizontal="left" vertical="top" wrapText="1"/>
    </xf>
    <xf numFmtId="0" fontId="28" fillId="5" borderId="1" xfId="1" applyFont="1" applyFill="1" applyBorder="1" applyAlignment="1">
      <alignment horizontal="left" vertical="top" wrapText="1"/>
    </xf>
    <xf numFmtId="0" fontId="28" fillId="5" borderId="2" xfId="1" applyFont="1" applyFill="1" applyBorder="1" applyAlignment="1">
      <alignment horizontal="left" vertical="top" wrapText="1"/>
    </xf>
    <xf numFmtId="0" fontId="28" fillId="5" borderId="4" xfId="1" applyFont="1" applyFill="1" applyBorder="1" applyAlignment="1">
      <alignment horizontal="left" vertical="top" wrapText="1"/>
    </xf>
    <xf numFmtId="0" fontId="28" fillId="5" borderId="6" xfId="1" applyFont="1" applyFill="1" applyBorder="1" applyAlignment="1">
      <alignment horizontal="left" vertical="top" wrapText="1"/>
    </xf>
    <xf numFmtId="176" fontId="28" fillId="5" borderId="10" xfId="1" applyNumberFormat="1" applyFont="1" applyFill="1" applyBorder="1" applyAlignment="1">
      <alignment horizontal="center" vertical="center"/>
    </xf>
    <xf numFmtId="176" fontId="28" fillId="5" borderId="11" xfId="1" applyNumberFormat="1" applyFont="1" applyFill="1" applyBorder="1" applyAlignment="1">
      <alignment horizontal="center" vertical="center"/>
    </xf>
    <xf numFmtId="176" fontId="28" fillId="5" borderId="12" xfId="1" applyNumberFormat="1" applyFont="1" applyFill="1" applyBorder="1" applyAlignment="1">
      <alignment horizontal="center" vertical="center"/>
    </xf>
    <xf numFmtId="0" fontId="28" fillId="5" borderId="1" xfId="1" applyFont="1" applyFill="1" applyBorder="1" applyAlignment="1">
      <alignment horizontal="left" vertical="top"/>
    </xf>
    <xf numFmtId="0" fontId="28" fillId="5" borderId="2" xfId="1" applyFont="1" applyFill="1" applyBorder="1" applyAlignment="1">
      <alignment horizontal="left" vertical="top"/>
    </xf>
    <xf numFmtId="0" fontId="28" fillId="5" borderId="3" xfId="1" applyFont="1" applyFill="1" applyBorder="1" applyAlignment="1">
      <alignment horizontal="left" vertical="top"/>
    </xf>
    <xf numFmtId="0" fontId="28" fillId="5" borderId="4" xfId="1" applyFont="1" applyFill="1" applyBorder="1" applyAlignment="1">
      <alignment horizontal="left" vertical="top"/>
    </xf>
    <xf numFmtId="0" fontId="28" fillId="5" borderId="0" xfId="1" applyFont="1" applyFill="1" applyBorder="1" applyAlignment="1">
      <alignment horizontal="left" vertical="top"/>
    </xf>
    <xf numFmtId="0" fontId="28" fillId="5" borderId="5" xfId="1" applyFont="1" applyFill="1" applyBorder="1" applyAlignment="1">
      <alignment horizontal="left" vertical="top"/>
    </xf>
    <xf numFmtId="0" fontId="28" fillId="5" borderId="6" xfId="1" applyFont="1" applyFill="1" applyBorder="1" applyAlignment="1">
      <alignment horizontal="left" vertical="top"/>
    </xf>
    <xf numFmtId="0" fontId="28" fillId="5" borderId="7" xfId="1" applyFont="1" applyFill="1" applyBorder="1" applyAlignment="1">
      <alignment horizontal="left" vertical="top"/>
    </xf>
    <xf numFmtId="0" fontId="28" fillId="5" borderId="8" xfId="1" applyFont="1" applyFill="1" applyBorder="1" applyAlignment="1">
      <alignment horizontal="left" vertical="top"/>
    </xf>
    <xf numFmtId="0" fontId="7" fillId="0" borderId="13" xfId="1" applyBorder="1" applyAlignment="1">
      <alignment horizontal="center" vertical="center"/>
    </xf>
    <xf numFmtId="0" fontId="7" fillId="0" borderId="14" xfId="1" applyBorder="1" applyAlignment="1">
      <alignment horizontal="center" vertical="center"/>
    </xf>
    <xf numFmtId="0" fontId="17" fillId="3" borderId="1" xfId="1" applyFont="1" applyFill="1" applyBorder="1" applyAlignment="1">
      <alignment horizontal="center" vertical="center"/>
    </xf>
    <xf numFmtId="0" fontId="17" fillId="3" borderId="2" xfId="1" applyFont="1" applyFill="1" applyBorder="1" applyAlignment="1">
      <alignment horizontal="center" vertical="center"/>
    </xf>
    <xf numFmtId="0" fontId="17" fillId="3" borderId="3" xfId="1" applyFont="1" applyFill="1" applyBorder="1" applyAlignment="1">
      <alignment horizontal="center" vertical="center"/>
    </xf>
    <xf numFmtId="0" fontId="28" fillId="5" borderId="3" xfId="1" applyFont="1" applyFill="1" applyBorder="1" applyAlignment="1">
      <alignment horizontal="left" vertical="top" wrapText="1"/>
    </xf>
    <xf numFmtId="0" fontId="28" fillId="5" borderId="5" xfId="1" applyFont="1" applyFill="1" applyBorder="1" applyAlignment="1">
      <alignment horizontal="left" vertical="top" wrapText="1"/>
    </xf>
  </cellXfs>
  <cellStyles count="3">
    <cellStyle name="標準" xfId="0" builtinId="0"/>
    <cellStyle name="標準 10 2 2" xfId="2"/>
    <cellStyle name="標準 2" xfId="1"/>
  </cellStyles>
  <dxfs count="16">
    <dxf>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178" formatCode="000"/>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auto="1"/>
        </left>
        <right style="thin">
          <color auto="1"/>
        </right>
        <top style="thin">
          <color indexed="64"/>
        </top>
        <bottom style="thin">
          <color indexed="64"/>
        </bottom>
      </border>
    </dxf>
    <dxf>
      <alignment horizontal="general" vertical="top" textRotation="0" wrapText="1" indent="0" justifyLastLine="0" shrinkToFit="0" readingOrder="0"/>
    </dxf>
    <dxf>
      <border outline="0">
        <bottom style="thin">
          <color indexed="64"/>
        </bottom>
      </border>
    </dxf>
    <dxf>
      <fill>
        <patternFill patternType="solid">
          <fgColor indexed="64"/>
          <bgColor theme="0"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bgColor theme="0" tint="-4.9989318521683403E-2"/>
        </patternFill>
      </fill>
    </dxf>
  </dxfs>
  <tableStyles count="0" defaultTableStyle="TableStyleMedium2" defaultPivotStyle="PivotStyleLight16"/>
  <colors>
    <mruColors>
      <color rgb="FFD4FC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447675</xdr:colOff>
      <xdr:row>2</xdr:row>
      <xdr:rowOff>1</xdr:rowOff>
    </xdr:from>
    <xdr:to>
      <xdr:col>13</xdr:col>
      <xdr:colOff>173569</xdr:colOff>
      <xdr:row>4</xdr:row>
      <xdr:rowOff>155575</xdr:rowOff>
    </xdr:to>
    <xdr:grpSp>
      <xdr:nvGrpSpPr>
        <xdr:cNvPr id="2" name="グループ化 1"/>
        <xdr:cNvGrpSpPr/>
      </xdr:nvGrpSpPr>
      <xdr:grpSpPr>
        <a:xfrm>
          <a:off x="638175" y="489858"/>
          <a:ext cx="4066573" cy="468538"/>
          <a:chOff x="638175" y="361951"/>
          <a:chExt cx="4031194" cy="536574"/>
        </a:xfrm>
      </xdr:grpSpPr>
      <xdr:sp macro="" textlink="">
        <xdr:nvSpPr>
          <xdr:cNvPr id="3" name="左矢印 2"/>
          <xdr:cNvSpPr/>
        </xdr:nvSpPr>
        <xdr:spPr>
          <a:xfrm rot="19022662">
            <a:off x="1505782" y="631947"/>
            <a:ext cx="380900" cy="105427"/>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4" name="左矢印 3"/>
          <xdr:cNvSpPr/>
        </xdr:nvSpPr>
        <xdr:spPr>
          <a:xfrm rot="16546782">
            <a:off x="1924655" y="688913"/>
            <a:ext cx="271097" cy="148127"/>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5" name="左矢印 4"/>
          <xdr:cNvSpPr/>
        </xdr:nvSpPr>
        <xdr:spPr>
          <a:xfrm rot="14366240">
            <a:off x="2657617" y="679917"/>
            <a:ext cx="271096" cy="116832"/>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638175" y="361951"/>
            <a:ext cx="4031194" cy="300116"/>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ja-JP" altLang="en-US" sz="1100" b="1"/>
              <a:t>カリキュラム番号</a:t>
            </a:r>
            <a:r>
              <a:rPr kumimoji="1" lang="ja-JP" altLang="en-US" sz="1100"/>
              <a:t>から自動入力</a:t>
            </a:r>
            <a:r>
              <a:rPr kumimoji="1" lang="en-US" altLang="ja-JP" sz="1100"/>
              <a:t>※</a:t>
            </a:r>
            <a:r>
              <a:rPr kumimoji="1" lang="ja-JP" altLang="en-US" sz="1100"/>
              <a:t>変更不可</a:t>
            </a:r>
            <a:endParaRPr kumimoji="1" lang="en-US" altLang="ja-JP" sz="1100"/>
          </a:p>
        </xdr:txBody>
      </xdr:sp>
    </xdr:grpSp>
    <xdr:clientData/>
  </xdr:twoCellAnchor>
  <xdr:twoCellAnchor>
    <xdr:from>
      <xdr:col>15</xdr:col>
      <xdr:colOff>209550</xdr:colOff>
      <xdr:row>4</xdr:row>
      <xdr:rowOff>57150</xdr:rowOff>
    </xdr:from>
    <xdr:to>
      <xdr:col>24</xdr:col>
      <xdr:colOff>300569</xdr:colOff>
      <xdr:row>7</xdr:row>
      <xdr:rowOff>92074</xdr:rowOff>
    </xdr:to>
    <xdr:grpSp>
      <xdr:nvGrpSpPr>
        <xdr:cNvPr id="7" name="グループ化 6"/>
        <xdr:cNvGrpSpPr/>
      </xdr:nvGrpSpPr>
      <xdr:grpSpPr>
        <a:xfrm>
          <a:off x="5448300" y="859971"/>
          <a:ext cx="3275090" cy="538389"/>
          <a:chOff x="5401731" y="1164169"/>
          <a:chExt cx="3615269" cy="539749"/>
        </a:xfrm>
      </xdr:grpSpPr>
      <xdr:sp macro="" textlink="">
        <xdr:nvSpPr>
          <xdr:cNvPr id="8" name="左矢印 7"/>
          <xdr:cNvSpPr/>
        </xdr:nvSpPr>
        <xdr:spPr>
          <a:xfrm rot="20687791">
            <a:off x="5401731" y="1528233"/>
            <a:ext cx="381000" cy="148166"/>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5704417" y="1164169"/>
            <a:ext cx="3312583" cy="539749"/>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lang="ja-JP" altLang="en-US" sz="1100" b="1" i="0" u="none" strike="noStrike">
                <a:solidFill>
                  <a:schemeClr val="dk1"/>
                </a:solidFill>
                <a:effectLst/>
                <a:latin typeface="+mn-lt"/>
                <a:ea typeface="+mn-ea"/>
                <a:cs typeface="+mn-cs"/>
              </a:rPr>
              <a:t>カリキュラム番号</a:t>
            </a:r>
            <a:r>
              <a:rPr lang="ja-JP" altLang="en-US"/>
              <a:t> から</a:t>
            </a:r>
            <a:r>
              <a:rPr kumimoji="1" lang="ja-JP" altLang="en-US" sz="1100"/>
              <a:t>自動入力</a:t>
            </a:r>
            <a:r>
              <a:rPr kumimoji="1" lang="en-US" altLang="ja-JP" sz="1100"/>
              <a:t>※</a:t>
            </a:r>
            <a:r>
              <a:rPr kumimoji="1" lang="ja-JP" altLang="en-US" sz="1100"/>
              <a:t>変更不可</a:t>
            </a:r>
            <a:endParaRPr kumimoji="1" lang="en-US" altLang="ja-JP" sz="1100"/>
          </a:p>
        </xdr:txBody>
      </xdr:sp>
    </xdr:grpSp>
    <xdr:clientData/>
  </xdr:twoCellAnchor>
  <xdr:twoCellAnchor>
    <xdr:from>
      <xdr:col>3</xdr:col>
      <xdr:colOff>57150</xdr:colOff>
      <xdr:row>21</xdr:row>
      <xdr:rowOff>9525</xdr:rowOff>
    </xdr:from>
    <xdr:to>
      <xdr:col>10</xdr:col>
      <xdr:colOff>252942</xdr:colOff>
      <xdr:row>25</xdr:row>
      <xdr:rowOff>151341</xdr:rowOff>
    </xdr:to>
    <xdr:sp macro="" textlink="">
      <xdr:nvSpPr>
        <xdr:cNvPr id="10" name="テキスト ボックス 9"/>
        <xdr:cNvSpPr txBox="1"/>
      </xdr:nvSpPr>
      <xdr:spPr>
        <a:xfrm>
          <a:off x="1066800" y="5067300"/>
          <a:ext cx="2624667" cy="1503891"/>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100"/>
            <a:t>「基本項目</a:t>
          </a:r>
          <a:r>
            <a:rPr kumimoji="1" lang="en-US" altLang="ja-JP" sz="1100"/>
            <a:t>1</a:t>
          </a:r>
          <a:r>
            <a:rPr kumimoji="1" lang="ja-JP" altLang="en-US" sz="1100"/>
            <a:t>～</a:t>
          </a:r>
          <a:r>
            <a:rPr kumimoji="1" lang="en-US" altLang="ja-JP" sz="1100"/>
            <a:t>4</a:t>
          </a:r>
          <a:r>
            <a:rPr kumimoji="1" lang="ja-JP" altLang="en-US" sz="1100"/>
            <a:t>」カリキュラム番号から自動入力されます。</a:t>
          </a:r>
          <a:r>
            <a:rPr kumimoji="1" lang="en-US" altLang="ja-JP" sz="1100"/>
            <a:t>※</a:t>
          </a:r>
          <a:r>
            <a:rPr kumimoji="1" lang="ja-JP" altLang="en-US" sz="1100"/>
            <a:t>変更不可。</a:t>
          </a:r>
          <a:r>
            <a:rPr kumimoji="1" lang="ja-JP" altLang="en-US" sz="1100" b="1"/>
            <a:t>ただし、コースのねらいに沿ったものであれば追加は可能。</a:t>
          </a:r>
          <a:endParaRPr kumimoji="1" lang="en-US" altLang="ja-JP" sz="1100" b="1"/>
        </a:p>
        <a:p>
          <a:r>
            <a:rPr kumimoji="1" lang="ja-JP" altLang="en-US" sz="1100" b="1"/>
            <a:t>（行数、スペース等はカリキュラムに応じて変更してください。）</a:t>
          </a:r>
        </a:p>
      </xdr:txBody>
    </xdr:sp>
    <xdr:clientData/>
  </xdr:twoCellAnchor>
  <xdr:twoCellAnchor>
    <xdr:from>
      <xdr:col>15</xdr:col>
      <xdr:colOff>123826</xdr:colOff>
      <xdr:row>17</xdr:row>
      <xdr:rowOff>152400</xdr:rowOff>
    </xdr:from>
    <xdr:to>
      <xdr:col>24</xdr:col>
      <xdr:colOff>321151</xdr:colOff>
      <xdr:row>19</xdr:row>
      <xdr:rowOff>80249</xdr:rowOff>
    </xdr:to>
    <xdr:sp macro="" textlink="">
      <xdr:nvSpPr>
        <xdr:cNvPr id="11" name="テキスト ボックス 10"/>
        <xdr:cNvSpPr txBox="1"/>
      </xdr:nvSpPr>
      <xdr:spPr>
        <a:xfrm>
          <a:off x="5324476" y="3848100"/>
          <a:ext cx="3369150" cy="518399"/>
        </a:xfrm>
        <a:prstGeom prst="rect">
          <a:avLst/>
        </a:prstGeom>
        <a:solidFill>
          <a:schemeClr val="accent5">
            <a:lumMod val="20000"/>
            <a:lumOff val="80000"/>
          </a:schemeClr>
        </a:solidFill>
        <a:ln>
          <a:solidFill>
            <a:schemeClr val="accent3">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カリキュラムモデルに記載された内容を</a:t>
          </a:r>
          <a:r>
            <a:rPr kumimoji="1" lang="ja-JP" altLang="en-US" sz="1100">
              <a:solidFill>
                <a:schemeClr val="dk1"/>
              </a:solidFill>
              <a:effectLst/>
              <a:latin typeface="+mn-lt"/>
              <a:ea typeface="+mn-ea"/>
              <a:cs typeface="+mn-cs"/>
            </a:rPr>
            <a:t>踏まえ、</a:t>
          </a:r>
          <a:endParaRPr lang="ja-JP" altLang="ja-JP">
            <a:effectLst/>
          </a:endParaRPr>
        </a:p>
        <a:p>
          <a:r>
            <a:rPr kumimoji="1" lang="ja-JP" altLang="en-US" sz="1100"/>
            <a:t>記入してください。</a:t>
          </a:r>
          <a:endParaRPr kumimoji="1" lang="en-US" altLang="ja-JP" sz="1100"/>
        </a:p>
      </xdr:txBody>
    </xdr:sp>
    <xdr:clientData/>
  </xdr:twoCellAnchor>
  <xdr:twoCellAnchor>
    <xdr:from>
      <xdr:col>7</xdr:col>
      <xdr:colOff>342900</xdr:colOff>
      <xdr:row>44</xdr:row>
      <xdr:rowOff>161924</xdr:rowOff>
    </xdr:from>
    <xdr:to>
      <xdr:col>24</xdr:col>
      <xdr:colOff>419100</xdr:colOff>
      <xdr:row>45</xdr:row>
      <xdr:rowOff>219075</xdr:rowOff>
    </xdr:to>
    <xdr:sp macro="" textlink="">
      <xdr:nvSpPr>
        <xdr:cNvPr id="12" name="テキスト ボックス 11"/>
        <xdr:cNvSpPr txBox="1"/>
      </xdr:nvSpPr>
      <xdr:spPr>
        <a:xfrm>
          <a:off x="2724150" y="12068174"/>
          <a:ext cx="6067425" cy="304801"/>
        </a:xfrm>
        <a:prstGeom prst="rect">
          <a:avLst/>
        </a:prstGeom>
        <a:solidFill>
          <a:schemeClr val="accent5">
            <a:lumMod val="20000"/>
            <a:lumOff val="80000"/>
          </a:schemeClr>
        </a:solidFill>
        <a:ln>
          <a:solidFill>
            <a:schemeClr val="accent3">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100"/>
            <a:t>カリキュラムモデルに記載された内容を踏まえ、仕上がり像や工夫した点を記入してください。</a:t>
          </a:r>
          <a:endParaRPr kumimoji="1" lang="en-US" altLang="ja-JP" sz="1100"/>
        </a:p>
      </xdr:txBody>
    </xdr:sp>
    <xdr:clientData/>
  </xdr:twoCellAnchor>
  <xdr:twoCellAnchor>
    <xdr:from>
      <xdr:col>15</xdr:col>
      <xdr:colOff>285749</xdr:colOff>
      <xdr:row>35</xdr:row>
      <xdr:rowOff>53974</xdr:rowOff>
    </xdr:from>
    <xdr:to>
      <xdr:col>24</xdr:col>
      <xdr:colOff>771525</xdr:colOff>
      <xdr:row>37</xdr:row>
      <xdr:rowOff>304799</xdr:rowOff>
    </xdr:to>
    <xdr:sp macro="" textlink="">
      <xdr:nvSpPr>
        <xdr:cNvPr id="13" name="テキスト ボックス 12"/>
        <xdr:cNvSpPr txBox="1"/>
      </xdr:nvSpPr>
      <xdr:spPr>
        <a:xfrm>
          <a:off x="5486399" y="9550399"/>
          <a:ext cx="3657601" cy="917575"/>
        </a:xfrm>
        <a:prstGeom prst="rect">
          <a:avLst/>
        </a:prstGeom>
        <a:solidFill>
          <a:schemeClr val="accent5">
            <a:lumMod val="20000"/>
            <a:lumOff val="80000"/>
          </a:schemeClr>
        </a:solidFill>
        <a:ln>
          <a:solidFill>
            <a:schemeClr val="accent3">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演習を基本項目の中で実施する場合は、当該欄に特出ししなくても良いですが、その場合は、主な内容欄に</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演習あり</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等、演習を行うことがわかるように記入してください。</a:t>
          </a:r>
          <a:endParaRPr kumimoji="1" lang="en-US" altLang="ja-JP" sz="1000"/>
        </a:p>
      </xdr:txBody>
    </xdr:sp>
    <xdr:clientData/>
  </xdr:twoCellAnchor>
  <xdr:twoCellAnchor>
    <xdr:from>
      <xdr:col>11</xdr:col>
      <xdr:colOff>37517</xdr:colOff>
      <xdr:row>38</xdr:row>
      <xdr:rowOff>157691</xdr:rowOff>
    </xdr:from>
    <xdr:to>
      <xdr:col>24</xdr:col>
      <xdr:colOff>182509</xdr:colOff>
      <xdr:row>42</xdr:row>
      <xdr:rowOff>123825</xdr:rowOff>
    </xdr:to>
    <xdr:sp macro="" textlink="">
      <xdr:nvSpPr>
        <xdr:cNvPr id="14" name="テキスト ボックス 13"/>
        <xdr:cNvSpPr txBox="1"/>
      </xdr:nvSpPr>
      <xdr:spPr>
        <a:xfrm>
          <a:off x="3828467" y="10654241"/>
          <a:ext cx="4726517" cy="937684"/>
        </a:xfrm>
        <a:prstGeom prst="rect">
          <a:avLst/>
        </a:prstGeom>
        <a:solidFill>
          <a:schemeClr val="accent5">
            <a:lumMod val="20000"/>
            <a:lumOff val="80000"/>
          </a:schemeClr>
        </a:solidFill>
        <a:ln>
          <a:solidFill>
            <a:schemeClr val="accent3">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６時間の訓練を実施する場合、応用・実践要素は設定できません。</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７時間以上の訓練を実施する場合、事業主等の希望に応じて、総訓練時間の概ね３割以内を目安に設定することが可能です。</a:t>
          </a:r>
          <a:endParaRPr kumimoji="1" lang="en-US" altLang="ja-JP" sz="1000"/>
        </a:p>
      </xdr:txBody>
    </xdr:sp>
    <xdr:clientData/>
  </xdr:twoCellAnchor>
  <xdr:twoCellAnchor>
    <xdr:from>
      <xdr:col>8</xdr:col>
      <xdr:colOff>0</xdr:colOff>
      <xdr:row>49</xdr:row>
      <xdr:rowOff>19049</xdr:rowOff>
    </xdr:from>
    <xdr:to>
      <xdr:col>24</xdr:col>
      <xdr:colOff>762000</xdr:colOff>
      <xdr:row>52</xdr:row>
      <xdr:rowOff>19050</xdr:rowOff>
    </xdr:to>
    <xdr:sp macro="" textlink="">
      <xdr:nvSpPr>
        <xdr:cNvPr id="15" name="テキスト ボックス 14"/>
        <xdr:cNvSpPr txBox="1"/>
      </xdr:nvSpPr>
      <xdr:spPr>
        <a:xfrm>
          <a:off x="2733675" y="13020674"/>
          <a:ext cx="6400800" cy="552451"/>
        </a:xfrm>
        <a:prstGeom prst="rect">
          <a:avLst/>
        </a:prstGeom>
        <a:solidFill>
          <a:schemeClr val="accent5">
            <a:lumMod val="20000"/>
            <a:lumOff val="80000"/>
          </a:schemeClr>
        </a:solidFill>
        <a:ln>
          <a:solidFill>
            <a:schemeClr val="accent3">
              <a:lumMod val="75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en-US" sz="1100"/>
            <a:t>上記「カリキュラム作成のポイント」に加え、オンラインで実施する際の取り組みを記入してください。</a:t>
          </a:r>
          <a:endParaRPr kumimoji="1" lang="en-US" altLang="ja-JP" sz="1100"/>
        </a:p>
        <a:p>
          <a:r>
            <a:rPr kumimoji="1" lang="en-US" altLang="ja-JP" sz="1100"/>
            <a:t>※</a:t>
          </a:r>
          <a:r>
            <a:rPr kumimoji="1" lang="ja-JP" altLang="en-US" sz="1100"/>
            <a:t>同時双方向通信による訓練コースの実施機関登録を希望しない申請者は記入不要（行削除可）</a:t>
          </a:r>
          <a:endParaRPr kumimoji="1" lang="en-US" altLang="ja-JP" sz="1100"/>
        </a:p>
      </xdr:txBody>
    </xdr:sp>
    <xdr:clientData/>
  </xdr:twoCellAnchor>
</xdr:wsDr>
</file>

<file path=xl/tables/table1.xml><?xml version="1.0" encoding="utf-8"?>
<table xmlns="http://schemas.openxmlformats.org/spreadsheetml/2006/main" id="1" name="カリキュラム詳細" displayName="カリキュラム詳細" ref="B2:K133" totalsRowShown="0" headerRowDxfId="14" dataDxfId="12" headerRowBorderDxfId="13" tableBorderDxfId="11" totalsRowBorderDxfId="10" headerRowCellStyle="標準 10 2 2" dataCellStyle="標準 10 2 2">
  <autoFilter ref="B2:K133"/>
  <tableColumns count="10">
    <tableColumn id="1" name="カリキュラム番号" dataDxfId="9" dataCellStyle="標準 10 2 2"/>
    <tableColumn id="2" name="カテゴリ" dataDxfId="8" dataCellStyle="標準 10 2 2"/>
    <tableColumn id="3" name="分野" dataDxfId="7" dataCellStyle="標準 10 2 2"/>
    <tableColumn id="4" name="小分類" dataDxfId="6" dataCellStyle="標準 10 2 2"/>
    <tableColumn id="5" name="コース名" dataDxfId="5"/>
    <tableColumn id="8" name="ねらい" dataDxfId="4" dataCellStyle="標準 10 2 2"/>
    <tableColumn id="9" name="基本項目１" dataDxfId="3" dataCellStyle="標準 10 2 2"/>
    <tableColumn id="11" name="基本項目２" dataDxfId="2" dataCellStyle="標準 10 2 2"/>
    <tableColumn id="13" name="基本項目３" dataDxfId="1" dataCellStyle="標準 10 2 2"/>
    <tableColumn id="15" name="基本項目４" dataDxfId="0" dataCellStyle="標準 10 2 2"/>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29"/>
  <sheetViews>
    <sheetView tabSelected="1" view="pageBreakPreview" zoomScale="85" zoomScaleNormal="70" zoomScaleSheetLayoutView="85" zoomScalePageLayoutView="70" workbookViewId="0">
      <selection activeCell="I5" sqref="I5:Y6"/>
    </sheetView>
  </sheetViews>
  <sheetFormatPr defaultRowHeight="13.5"/>
  <cols>
    <col min="1" max="1" width="2.5" style="2" customWidth="1"/>
    <col min="2" max="2" width="6.375" style="2" customWidth="1"/>
    <col min="3" max="5" width="4.375" style="2" customWidth="1"/>
    <col min="6" max="24" width="4.625" style="2" customWidth="1"/>
    <col min="25" max="25" width="10.75" style="2" bestFit="1" customWidth="1"/>
    <col min="26" max="26" width="9" style="2"/>
    <col min="27" max="27" width="18.875" style="2" customWidth="1"/>
    <col min="28" max="33" width="9" style="2"/>
    <col min="34" max="35" width="9" style="2" customWidth="1"/>
    <col min="36" max="16384" width="9" style="2"/>
  </cols>
  <sheetData>
    <row r="1" spans="1:27" ht="21" customHeight="1" thickBot="1">
      <c r="B1" s="3"/>
      <c r="C1" s="3"/>
      <c r="D1" s="3"/>
      <c r="E1" s="3"/>
      <c r="F1" s="3"/>
      <c r="G1" s="3"/>
      <c r="H1" s="3"/>
      <c r="I1" s="3"/>
      <c r="J1" s="3"/>
      <c r="K1" s="3"/>
      <c r="L1" s="3"/>
      <c r="M1" s="3"/>
      <c r="N1" s="3"/>
      <c r="O1" s="3"/>
      <c r="P1" s="3"/>
      <c r="Q1" s="3"/>
      <c r="R1" s="3"/>
      <c r="S1" s="3"/>
      <c r="T1" s="3"/>
      <c r="U1" s="3"/>
      <c r="V1" s="3"/>
      <c r="W1" s="3"/>
      <c r="X1" s="3"/>
      <c r="Y1" s="3"/>
      <c r="AA1" s="79" t="s">
        <v>722</v>
      </c>
    </row>
    <row r="2" spans="1:27" ht="24.95" customHeight="1" thickBot="1">
      <c r="B2" s="106" t="s">
        <v>10</v>
      </c>
      <c r="C2" s="106"/>
      <c r="D2" s="106"/>
      <c r="E2" s="106"/>
      <c r="F2" s="106"/>
      <c r="G2" s="106"/>
      <c r="H2" s="106"/>
      <c r="I2" s="106"/>
      <c r="J2" s="106"/>
      <c r="K2" s="106"/>
      <c r="L2" s="106"/>
      <c r="M2" s="106"/>
      <c r="N2" s="106"/>
      <c r="O2" s="106"/>
      <c r="P2" s="106"/>
      <c r="Q2" s="106"/>
      <c r="R2" s="106"/>
      <c r="S2" s="106"/>
      <c r="T2" s="106"/>
      <c r="U2" s="106"/>
      <c r="V2" s="106"/>
      <c r="W2" s="106"/>
      <c r="X2" s="106"/>
      <c r="Y2" s="106"/>
      <c r="AA2" s="78">
        <v>48</v>
      </c>
    </row>
    <row r="3" spans="1:27" ht="15.75" customHeight="1">
      <c r="P3" s="1"/>
      <c r="Q3" s="107" t="s">
        <v>11</v>
      </c>
      <c r="R3" s="107"/>
      <c r="S3" s="107"/>
      <c r="T3" s="108"/>
      <c r="U3" s="108"/>
      <c r="V3" s="108"/>
      <c r="W3" s="108"/>
      <c r="X3" s="108"/>
      <c r="Y3" s="108"/>
    </row>
    <row r="4" spans="1:27" ht="15.75" customHeight="1">
      <c r="R4" s="4"/>
      <c r="S4" s="4"/>
      <c r="T4" s="4"/>
      <c r="U4" s="4"/>
      <c r="V4" s="4"/>
      <c r="W4" s="4"/>
      <c r="X4" s="4"/>
      <c r="Y4" s="4"/>
    </row>
    <row r="5" spans="1:27" ht="17.25" customHeight="1">
      <c r="B5" s="109" t="str">
        <f>IFERROR(VLOOKUP($AA$2,カリキュラム詳細[#All],MATCH("分野",カリキュラム詳細[#Headers],0),FALSE)," ")</f>
        <v xml:space="preserve">Ａ．生産管理 </v>
      </c>
      <c r="C5" s="109"/>
      <c r="D5" s="109"/>
      <c r="E5" s="109"/>
      <c r="F5" s="109"/>
      <c r="G5" s="109"/>
      <c r="H5" s="109"/>
      <c r="I5" s="110" t="str">
        <f>IFERROR(VLOOKUP($AA$2,カリキュラム詳細[#All],MATCH("コース名",カリキュラム詳細[#Headers],0),FALSE)," ")</f>
        <v>ものづくりの仕事のしくみと生産性向上</v>
      </c>
      <c r="J5" s="111"/>
      <c r="K5" s="111"/>
      <c r="L5" s="111"/>
      <c r="M5" s="111"/>
      <c r="N5" s="111"/>
      <c r="O5" s="111"/>
      <c r="P5" s="111"/>
      <c r="Q5" s="111"/>
      <c r="R5" s="111"/>
      <c r="S5" s="111"/>
      <c r="T5" s="111"/>
      <c r="U5" s="111"/>
      <c r="V5" s="111"/>
      <c r="W5" s="111"/>
      <c r="X5" s="111"/>
      <c r="Y5" s="112"/>
      <c r="Z5" s="93"/>
    </row>
    <row r="6" spans="1:27" ht="17.25" customHeight="1">
      <c r="B6" s="5"/>
      <c r="C6" s="94" t="str">
        <f>IFERROR(VLOOKUP($AA$2,カリキュラム詳細[#All],MATCH("小分類",カリキュラム詳細[#Headers],0),FALSE)," ")</f>
        <v>生産・開発計画</v>
      </c>
      <c r="D6" s="94"/>
      <c r="E6" s="94"/>
      <c r="F6" s="94"/>
      <c r="G6" s="94"/>
      <c r="H6" s="94"/>
      <c r="I6" s="113"/>
      <c r="J6" s="114"/>
      <c r="K6" s="114"/>
      <c r="L6" s="114"/>
      <c r="M6" s="114"/>
      <c r="N6" s="114"/>
      <c r="O6" s="114"/>
      <c r="P6" s="114"/>
      <c r="Q6" s="114"/>
      <c r="R6" s="114"/>
      <c r="S6" s="114"/>
      <c r="T6" s="114"/>
      <c r="U6" s="114"/>
      <c r="V6" s="114"/>
      <c r="W6" s="114"/>
      <c r="X6" s="114"/>
      <c r="Y6" s="115"/>
      <c r="Z6" s="93"/>
    </row>
    <row r="7" spans="1:27" ht="9.75" customHeight="1">
      <c r="B7" s="95"/>
      <c r="C7" s="95"/>
      <c r="D7" s="95"/>
      <c r="E7" s="95"/>
      <c r="F7" s="95"/>
      <c r="G7" s="95"/>
      <c r="H7" s="95"/>
      <c r="I7" s="95"/>
      <c r="J7" s="95"/>
      <c r="K7" s="95"/>
      <c r="L7" s="95"/>
      <c r="M7" s="95"/>
      <c r="N7" s="95"/>
      <c r="O7" s="95"/>
      <c r="P7" s="95"/>
      <c r="Q7" s="95"/>
      <c r="R7" s="95"/>
      <c r="S7" s="95"/>
      <c r="T7" s="95"/>
      <c r="U7" s="95"/>
      <c r="V7" s="95"/>
      <c r="W7" s="95"/>
      <c r="X7" s="95"/>
      <c r="Y7" s="95"/>
      <c r="Z7" s="93"/>
    </row>
    <row r="8" spans="1:27" ht="19.5" customHeight="1">
      <c r="B8" s="96" t="s">
        <v>12</v>
      </c>
      <c r="C8" s="96"/>
      <c r="D8" s="96"/>
      <c r="E8" s="96"/>
      <c r="F8" s="97" t="str">
        <f>IFERROR(VLOOKUP($AA$2,カリキュラム詳細[#All],MATCH("ねらい",カリキュラム詳細[#Headers],0),FALSE)," ")</f>
        <v>　製造業の業務の流れと各部門の役割について学び、製造業全体の基本的なしくみを理解するとともに、製造現場での仕事に対する考え方、自身の立場や責任を理解し、業務改善の考え方を習得する。</v>
      </c>
      <c r="G8" s="97"/>
      <c r="H8" s="97"/>
      <c r="I8" s="97"/>
      <c r="J8" s="97"/>
      <c r="K8" s="97"/>
      <c r="L8" s="97"/>
      <c r="M8" s="97"/>
      <c r="N8" s="97"/>
      <c r="O8" s="97"/>
      <c r="P8" s="97"/>
      <c r="Q8" s="97"/>
      <c r="R8" s="97"/>
      <c r="S8" s="97"/>
      <c r="T8" s="97"/>
      <c r="U8" s="97"/>
      <c r="V8" s="97"/>
      <c r="W8" s="97"/>
      <c r="X8" s="97"/>
      <c r="Y8" s="97"/>
      <c r="Z8" s="93"/>
    </row>
    <row r="9" spans="1:27" ht="19.5" customHeight="1">
      <c r="B9" s="96"/>
      <c r="C9" s="96"/>
      <c r="D9" s="96"/>
      <c r="E9" s="96"/>
      <c r="F9" s="97"/>
      <c r="G9" s="97"/>
      <c r="H9" s="97"/>
      <c r="I9" s="97"/>
      <c r="J9" s="97"/>
      <c r="K9" s="97"/>
      <c r="L9" s="97"/>
      <c r="M9" s="97"/>
      <c r="N9" s="97"/>
      <c r="O9" s="97"/>
      <c r="P9" s="97"/>
      <c r="Q9" s="97"/>
      <c r="R9" s="97"/>
      <c r="S9" s="97"/>
      <c r="T9" s="97"/>
      <c r="U9" s="97"/>
      <c r="V9" s="97"/>
      <c r="W9" s="97"/>
      <c r="X9" s="97"/>
      <c r="Y9" s="97"/>
      <c r="Z9" s="93"/>
    </row>
    <row r="10" spans="1:27" ht="19.5" customHeight="1">
      <c r="B10" s="96"/>
      <c r="C10" s="96"/>
      <c r="D10" s="96"/>
      <c r="E10" s="96"/>
      <c r="F10" s="97"/>
      <c r="G10" s="97"/>
      <c r="H10" s="97"/>
      <c r="I10" s="97"/>
      <c r="J10" s="97"/>
      <c r="K10" s="97"/>
      <c r="L10" s="97"/>
      <c r="M10" s="97"/>
      <c r="N10" s="97"/>
      <c r="O10" s="97"/>
      <c r="P10" s="97"/>
      <c r="Q10" s="97"/>
      <c r="R10" s="97"/>
      <c r="S10" s="97"/>
      <c r="T10" s="97"/>
      <c r="U10" s="97"/>
      <c r="V10" s="97"/>
      <c r="W10" s="97"/>
      <c r="X10" s="97"/>
      <c r="Y10" s="97"/>
      <c r="Z10" s="93"/>
    </row>
    <row r="11" spans="1:27" ht="9.75" customHeight="1">
      <c r="B11" s="95"/>
      <c r="C11" s="95"/>
      <c r="D11" s="95"/>
      <c r="E11" s="95"/>
      <c r="F11" s="95"/>
      <c r="G11" s="95"/>
      <c r="H11" s="95"/>
      <c r="I11" s="95"/>
      <c r="J11" s="95"/>
      <c r="K11" s="95"/>
      <c r="L11" s="95"/>
      <c r="M11" s="95"/>
      <c r="N11" s="95"/>
      <c r="O11" s="95"/>
      <c r="P11" s="95"/>
      <c r="Q11" s="95"/>
      <c r="R11" s="95"/>
      <c r="S11" s="95"/>
      <c r="T11" s="95"/>
      <c r="U11" s="95"/>
      <c r="V11" s="95"/>
      <c r="W11" s="95"/>
      <c r="X11" s="95"/>
      <c r="Y11" s="95"/>
      <c r="Z11" s="93"/>
    </row>
    <row r="12" spans="1:27" ht="49.5" customHeight="1">
      <c r="A12" s="2" t="s">
        <v>13</v>
      </c>
      <c r="B12" s="6"/>
      <c r="C12" s="98" t="s">
        <v>14</v>
      </c>
      <c r="D12" s="99"/>
      <c r="E12" s="99"/>
      <c r="F12" s="99"/>
      <c r="G12" s="99"/>
      <c r="H12" s="99"/>
      <c r="I12" s="99"/>
      <c r="J12" s="99"/>
      <c r="K12" s="100"/>
      <c r="L12" s="98" t="s">
        <v>15</v>
      </c>
      <c r="M12" s="99"/>
      <c r="N12" s="99"/>
      <c r="O12" s="99"/>
      <c r="P12" s="99"/>
      <c r="Q12" s="99"/>
      <c r="R12" s="99"/>
      <c r="S12" s="99"/>
      <c r="T12" s="99"/>
      <c r="U12" s="99"/>
      <c r="V12" s="99"/>
      <c r="W12" s="99"/>
      <c r="X12" s="99"/>
      <c r="Y12" s="7" t="s">
        <v>16</v>
      </c>
      <c r="Z12" s="93"/>
    </row>
    <row r="13" spans="1:27" ht="16.5" customHeight="1">
      <c r="B13" s="101" t="s">
        <v>17</v>
      </c>
      <c r="C13" s="80">
        <v>1</v>
      </c>
      <c r="D13" s="102" t="str">
        <f>IFERROR(VLOOKUP($AA$2,カリキュラム詳細[#All],MATCH("基本項目１",カリキュラム詳細[#Headers],0),FALSE)," ")</f>
        <v>ものづくりの仕事の流れ</v>
      </c>
      <c r="E13" s="82"/>
      <c r="F13" s="82"/>
      <c r="G13" s="82"/>
      <c r="H13" s="82"/>
      <c r="I13" s="82"/>
      <c r="J13" s="82"/>
      <c r="K13" s="103"/>
      <c r="L13" s="84" t="s">
        <v>18</v>
      </c>
      <c r="M13" s="85"/>
      <c r="N13" s="85"/>
      <c r="O13" s="85"/>
      <c r="P13" s="85"/>
      <c r="Q13" s="85"/>
      <c r="R13" s="85"/>
      <c r="S13" s="85"/>
      <c r="T13" s="85"/>
      <c r="U13" s="85"/>
      <c r="V13" s="85"/>
      <c r="W13" s="85"/>
      <c r="X13" s="85"/>
      <c r="Y13" s="8"/>
      <c r="Z13" s="93"/>
    </row>
    <row r="14" spans="1:27" ht="39.950000000000003" customHeight="1">
      <c r="B14" s="101"/>
      <c r="C14" s="81"/>
      <c r="D14" s="104"/>
      <c r="E14" s="83"/>
      <c r="F14" s="83"/>
      <c r="G14" s="83"/>
      <c r="H14" s="83"/>
      <c r="I14" s="83"/>
      <c r="J14" s="83"/>
      <c r="K14" s="105"/>
      <c r="L14" s="9"/>
      <c r="M14" s="87"/>
      <c r="N14" s="87"/>
      <c r="O14" s="87"/>
      <c r="P14" s="87"/>
      <c r="Q14" s="87"/>
      <c r="R14" s="87"/>
      <c r="S14" s="87"/>
      <c r="T14" s="87"/>
      <c r="U14" s="87"/>
      <c r="V14" s="87"/>
      <c r="W14" s="87"/>
      <c r="X14" s="87"/>
      <c r="Y14" s="10"/>
      <c r="Z14" s="93"/>
    </row>
    <row r="15" spans="1:27" ht="16.5" customHeight="1">
      <c r="B15" s="101"/>
      <c r="C15" s="81"/>
      <c r="D15" s="104"/>
      <c r="E15" s="83"/>
      <c r="F15" s="83"/>
      <c r="G15" s="83"/>
      <c r="H15" s="83"/>
      <c r="I15" s="83"/>
      <c r="J15" s="83"/>
      <c r="K15" s="105"/>
      <c r="L15" s="88" t="s">
        <v>19</v>
      </c>
      <c r="M15" s="89"/>
      <c r="N15" s="89"/>
      <c r="O15" s="89"/>
      <c r="P15" s="89"/>
      <c r="Q15" s="89"/>
      <c r="R15" s="89"/>
      <c r="S15" s="89"/>
      <c r="T15" s="89"/>
      <c r="U15" s="89"/>
      <c r="V15" s="89"/>
      <c r="W15" s="89"/>
      <c r="X15" s="89"/>
      <c r="Y15" s="10"/>
      <c r="Z15" s="93"/>
    </row>
    <row r="16" spans="1:27" ht="39.950000000000003" customHeight="1">
      <c r="B16" s="101"/>
      <c r="C16" s="81"/>
      <c r="D16" s="104"/>
      <c r="E16" s="83"/>
      <c r="F16" s="83"/>
      <c r="G16" s="83"/>
      <c r="H16" s="83"/>
      <c r="I16" s="83"/>
      <c r="J16" s="83"/>
      <c r="K16" s="105"/>
      <c r="L16" s="9"/>
      <c r="M16" s="87"/>
      <c r="N16" s="87"/>
      <c r="O16" s="87"/>
      <c r="P16" s="87"/>
      <c r="Q16" s="87"/>
      <c r="R16" s="87"/>
      <c r="S16" s="87"/>
      <c r="T16" s="87"/>
      <c r="U16" s="87"/>
      <c r="V16" s="87"/>
      <c r="W16" s="87"/>
      <c r="X16" s="87"/>
      <c r="Y16" s="10"/>
      <c r="Z16" s="93"/>
    </row>
    <row r="17" spans="2:26" ht="16.5" customHeight="1">
      <c r="B17" s="101"/>
      <c r="C17" s="81"/>
      <c r="D17" s="104"/>
      <c r="E17" s="83"/>
      <c r="F17" s="83"/>
      <c r="G17" s="83"/>
      <c r="H17" s="83"/>
      <c r="I17" s="83"/>
      <c r="J17" s="83"/>
      <c r="K17" s="105"/>
      <c r="L17" s="88" t="s">
        <v>20</v>
      </c>
      <c r="M17" s="89"/>
      <c r="N17" s="89"/>
      <c r="O17" s="89"/>
      <c r="P17" s="89"/>
      <c r="Q17" s="89"/>
      <c r="R17" s="89"/>
      <c r="S17" s="89"/>
      <c r="T17" s="89"/>
      <c r="U17" s="89"/>
      <c r="V17" s="89"/>
      <c r="W17" s="89"/>
      <c r="X17" s="89"/>
      <c r="Y17" s="10"/>
      <c r="Z17" s="93"/>
    </row>
    <row r="18" spans="2:26" ht="39.950000000000003" customHeight="1">
      <c r="B18" s="101"/>
      <c r="C18" s="81"/>
      <c r="D18" s="104"/>
      <c r="E18" s="83"/>
      <c r="F18" s="83"/>
      <c r="G18" s="83"/>
      <c r="H18" s="83"/>
      <c r="I18" s="83"/>
      <c r="J18" s="83"/>
      <c r="K18" s="105"/>
      <c r="L18" s="9"/>
      <c r="M18" s="87"/>
      <c r="N18" s="87"/>
      <c r="O18" s="87"/>
      <c r="P18" s="87"/>
      <c r="Q18" s="87"/>
      <c r="R18" s="87"/>
      <c r="S18" s="87"/>
      <c r="T18" s="87"/>
      <c r="U18" s="87"/>
      <c r="V18" s="87"/>
      <c r="W18" s="87"/>
      <c r="X18" s="87"/>
      <c r="Y18" s="11"/>
      <c r="Z18" s="93"/>
    </row>
    <row r="19" spans="2:26" ht="16.5" customHeight="1">
      <c r="B19" s="101"/>
      <c r="C19" s="80">
        <v>2</v>
      </c>
      <c r="D19" s="82" t="str">
        <f>IFERROR(VLOOKUP($AA$2,カリキュラム詳細[#All],MATCH("基本項目２",カリキュラム詳細[#Headers],0),FALSE)," ")</f>
        <v>ものづくり現場の現状と課題</v>
      </c>
      <c r="E19" s="82"/>
      <c r="F19" s="82"/>
      <c r="G19" s="82"/>
      <c r="H19" s="82"/>
      <c r="I19" s="82"/>
      <c r="J19" s="82"/>
      <c r="K19" s="82"/>
      <c r="L19" s="84" t="s">
        <v>18</v>
      </c>
      <c r="M19" s="85"/>
      <c r="N19" s="85"/>
      <c r="O19" s="85"/>
      <c r="P19" s="85"/>
      <c r="Q19" s="85"/>
      <c r="R19" s="85"/>
      <c r="S19" s="85"/>
      <c r="T19" s="85"/>
      <c r="U19" s="85"/>
      <c r="V19" s="85"/>
      <c r="W19" s="85"/>
      <c r="X19" s="86"/>
      <c r="Y19" s="8"/>
      <c r="Z19" s="93"/>
    </row>
    <row r="20" spans="2:26" ht="39.950000000000003" customHeight="1">
      <c r="B20" s="101"/>
      <c r="C20" s="81"/>
      <c r="D20" s="83"/>
      <c r="E20" s="83"/>
      <c r="F20" s="83"/>
      <c r="G20" s="83"/>
      <c r="H20" s="83"/>
      <c r="I20" s="83"/>
      <c r="J20" s="83"/>
      <c r="K20" s="83"/>
      <c r="L20" s="12"/>
      <c r="M20" s="87"/>
      <c r="N20" s="87"/>
      <c r="O20" s="87"/>
      <c r="P20" s="87"/>
      <c r="Q20" s="87"/>
      <c r="R20" s="87"/>
      <c r="S20" s="87"/>
      <c r="T20" s="87"/>
      <c r="U20" s="87"/>
      <c r="V20" s="87"/>
      <c r="W20" s="87"/>
      <c r="X20" s="87"/>
      <c r="Y20" s="10"/>
      <c r="Z20" s="93"/>
    </row>
    <row r="21" spans="2:26" ht="16.5" customHeight="1">
      <c r="B21" s="101"/>
      <c r="C21" s="81"/>
      <c r="D21" s="83"/>
      <c r="E21" s="83"/>
      <c r="F21" s="83"/>
      <c r="G21" s="83"/>
      <c r="H21" s="83"/>
      <c r="I21" s="83"/>
      <c r="J21" s="83"/>
      <c r="K21" s="83"/>
      <c r="L21" s="88" t="s">
        <v>21</v>
      </c>
      <c r="M21" s="89"/>
      <c r="N21" s="89"/>
      <c r="O21" s="89"/>
      <c r="P21" s="89"/>
      <c r="Q21" s="89"/>
      <c r="R21" s="89"/>
      <c r="S21" s="89"/>
      <c r="T21" s="89"/>
      <c r="U21" s="89"/>
      <c r="V21" s="89"/>
      <c r="W21" s="89"/>
      <c r="X21" s="90"/>
      <c r="Y21" s="11"/>
      <c r="Z21" s="93"/>
    </row>
    <row r="22" spans="2:26" ht="39.950000000000003" customHeight="1">
      <c r="B22" s="101"/>
      <c r="C22" s="81"/>
      <c r="D22" s="83"/>
      <c r="E22" s="83"/>
      <c r="F22" s="83"/>
      <c r="G22" s="83"/>
      <c r="H22" s="83"/>
      <c r="I22" s="83"/>
      <c r="J22" s="83"/>
      <c r="K22" s="83"/>
      <c r="L22" s="12"/>
      <c r="M22" s="87"/>
      <c r="N22" s="87"/>
      <c r="O22" s="87"/>
      <c r="P22" s="87"/>
      <c r="Q22" s="87"/>
      <c r="R22" s="87"/>
      <c r="S22" s="87"/>
      <c r="T22" s="87"/>
      <c r="U22" s="87"/>
      <c r="V22" s="87"/>
      <c r="W22" s="87"/>
      <c r="X22" s="87"/>
      <c r="Y22" s="11"/>
      <c r="Z22" s="93"/>
    </row>
    <row r="23" spans="2:26" ht="16.5" customHeight="1">
      <c r="B23" s="101"/>
      <c r="C23" s="81"/>
      <c r="D23" s="83"/>
      <c r="E23" s="83"/>
      <c r="F23" s="83"/>
      <c r="G23" s="83"/>
      <c r="H23" s="83"/>
      <c r="I23" s="83"/>
      <c r="J23" s="83"/>
      <c r="K23" s="83"/>
      <c r="L23" s="88" t="s">
        <v>22</v>
      </c>
      <c r="M23" s="89"/>
      <c r="N23" s="89"/>
      <c r="O23" s="89"/>
      <c r="P23" s="89"/>
      <c r="Q23" s="89"/>
      <c r="R23" s="89"/>
      <c r="S23" s="89"/>
      <c r="T23" s="89"/>
      <c r="U23" s="89"/>
      <c r="V23" s="89"/>
      <c r="W23" s="89"/>
      <c r="X23" s="90"/>
      <c r="Y23" s="11"/>
      <c r="Z23" s="93"/>
    </row>
    <row r="24" spans="2:26" ht="39.950000000000003" customHeight="1">
      <c r="B24" s="101"/>
      <c r="C24" s="81"/>
      <c r="D24" s="83"/>
      <c r="E24" s="83"/>
      <c r="F24" s="83"/>
      <c r="G24" s="83"/>
      <c r="H24" s="83"/>
      <c r="I24" s="83"/>
      <c r="J24" s="83"/>
      <c r="K24" s="83"/>
      <c r="L24" s="12"/>
      <c r="M24" s="91"/>
      <c r="N24" s="91"/>
      <c r="O24" s="91"/>
      <c r="P24" s="91"/>
      <c r="Q24" s="91"/>
      <c r="R24" s="91"/>
      <c r="S24" s="91"/>
      <c r="T24" s="91"/>
      <c r="U24" s="91"/>
      <c r="V24" s="91"/>
      <c r="W24" s="91"/>
      <c r="X24" s="92"/>
      <c r="Y24" s="11"/>
      <c r="Z24" s="93"/>
    </row>
    <row r="25" spans="2:26" ht="16.5" customHeight="1">
      <c r="B25" s="101"/>
      <c r="C25" s="80">
        <v>3</v>
      </c>
      <c r="D25" s="82" t="str">
        <f>IFERROR(VLOOKUP($AA$2,カリキュラム詳細[#All],MATCH("基本項目３",カリキュラム詳細[#Headers],0),FALSE)," ")</f>
        <v>ものづくりに関する業務改善</v>
      </c>
      <c r="E25" s="82"/>
      <c r="F25" s="82"/>
      <c r="G25" s="82"/>
      <c r="H25" s="82"/>
      <c r="I25" s="82"/>
      <c r="J25" s="82"/>
      <c r="K25" s="82"/>
      <c r="L25" s="84" t="s">
        <v>18</v>
      </c>
      <c r="M25" s="85"/>
      <c r="N25" s="85"/>
      <c r="O25" s="85"/>
      <c r="P25" s="85"/>
      <c r="Q25" s="85"/>
      <c r="R25" s="85"/>
      <c r="S25" s="85"/>
      <c r="T25" s="85"/>
      <c r="U25" s="85"/>
      <c r="V25" s="85"/>
      <c r="W25" s="85"/>
      <c r="X25" s="86"/>
      <c r="Y25" s="8"/>
      <c r="Z25" s="93"/>
    </row>
    <row r="26" spans="2:26" ht="39.950000000000003" customHeight="1">
      <c r="B26" s="101"/>
      <c r="C26" s="81"/>
      <c r="D26" s="83"/>
      <c r="E26" s="83"/>
      <c r="F26" s="83"/>
      <c r="G26" s="83"/>
      <c r="H26" s="83"/>
      <c r="I26" s="83"/>
      <c r="J26" s="83"/>
      <c r="K26" s="83"/>
      <c r="L26" s="12"/>
      <c r="M26" s="87"/>
      <c r="N26" s="87"/>
      <c r="O26" s="87"/>
      <c r="P26" s="87"/>
      <c r="Q26" s="87"/>
      <c r="R26" s="87"/>
      <c r="S26" s="87"/>
      <c r="T26" s="87"/>
      <c r="U26" s="87"/>
      <c r="V26" s="87"/>
      <c r="W26" s="87"/>
      <c r="X26" s="87"/>
      <c r="Y26" s="10"/>
      <c r="Z26" s="93"/>
    </row>
    <row r="27" spans="2:26" ht="16.5" customHeight="1">
      <c r="B27" s="101"/>
      <c r="C27" s="81"/>
      <c r="D27" s="83"/>
      <c r="E27" s="83"/>
      <c r="F27" s="83"/>
      <c r="G27" s="83"/>
      <c r="H27" s="83"/>
      <c r="I27" s="83"/>
      <c r="J27" s="83"/>
      <c r="K27" s="83"/>
      <c r="L27" s="88" t="s">
        <v>21</v>
      </c>
      <c r="M27" s="89"/>
      <c r="N27" s="89"/>
      <c r="O27" s="89"/>
      <c r="P27" s="89"/>
      <c r="Q27" s="89"/>
      <c r="R27" s="89"/>
      <c r="S27" s="89"/>
      <c r="T27" s="89"/>
      <c r="U27" s="89"/>
      <c r="V27" s="89"/>
      <c r="W27" s="89"/>
      <c r="X27" s="90"/>
      <c r="Y27" s="11"/>
      <c r="Z27" s="93"/>
    </row>
    <row r="28" spans="2:26" ht="39.950000000000003" customHeight="1">
      <c r="B28" s="101"/>
      <c r="C28" s="81"/>
      <c r="D28" s="83"/>
      <c r="E28" s="83"/>
      <c r="F28" s="83"/>
      <c r="G28" s="83"/>
      <c r="H28" s="83"/>
      <c r="I28" s="83"/>
      <c r="J28" s="83"/>
      <c r="K28" s="83"/>
      <c r="L28" s="12"/>
      <c r="M28" s="87"/>
      <c r="N28" s="87"/>
      <c r="O28" s="87"/>
      <c r="P28" s="87"/>
      <c r="Q28" s="87"/>
      <c r="R28" s="87"/>
      <c r="S28" s="87"/>
      <c r="T28" s="87"/>
      <c r="U28" s="87"/>
      <c r="V28" s="87"/>
      <c r="W28" s="87"/>
      <c r="X28" s="87"/>
      <c r="Y28" s="11"/>
      <c r="Z28" s="93"/>
    </row>
    <row r="29" spans="2:26" ht="16.5" customHeight="1">
      <c r="B29" s="101"/>
      <c r="C29" s="81"/>
      <c r="D29" s="83"/>
      <c r="E29" s="83"/>
      <c r="F29" s="83"/>
      <c r="G29" s="83"/>
      <c r="H29" s="83"/>
      <c r="I29" s="83"/>
      <c r="J29" s="83"/>
      <c r="K29" s="83"/>
      <c r="L29" s="88" t="s">
        <v>22</v>
      </c>
      <c r="M29" s="89"/>
      <c r="N29" s="89"/>
      <c r="O29" s="89"/>
      <c r="P29" s="89"/>
      <c r="Q29" s="89"/>
      <c r="R29" s="89"/>
      <c r="S29" s="89"/>
      <c r="T29" s="89"/>
      <c r="U29" s="89"/>
      <c r="V29" s="89"/>
      <c r="W29" s="89"/>
      <c r="X29" s="90"/>
      <c r="Y29" s="11"/>
      <c r="Z29" s="93"/>
    </row>
    <row r="30" spans="2:26" ht="39.950000000000003" customHeight="1">
      <c r="B30" s="101"/>
      <c r="C30" s="81"/>
      <c r="D30" s="83"/>
      <c r="E30" s="83"/>
      <c r="F30" s="83"/>
      <c r="G30" s="83"/>
      <c r="H30" s="83"/>
      <c r="I30" s="83"/>
      <c r="J30" s="83"/>
      <c r="K30" s="83"/>
      <c r="L30" s="12"/>
      <c r="M30" s="91"/>
      <c r="N30" s="91"/>
      <c r="O30" s="91"/>
      <c r="P30" s="91"/>
      <c r="Q30" s="91"/>
      <c r="R30" s="91"/>
      <c r="S30" s="91"/>
      <c r="T30" s="91"/>
      <c r="U30" s="91"/>
      <c r="V30" s="91"/>
      <c r="W30" s="91"/>
      <c r="X30" s="92"/>
      <c r="Y30" s="11"/>
      <c r="Z30" s="93"/>
    </row>
    <row r="31" spans="2:26" ht="16.5" customHeight="1">
      <c r="B31" s="101"/>
      <c r="C31" s="80">
        <v>4</v>
      </c>
      <c r="D31" s="82">
        <f>IFERROR(VLOOKUP($AA$2,カリキュラム詳細[#All],MATCH("基本項目４",カリキュラム詳細[#Headers],0),FALSE)," ")</f>
        <v>0</v>
      </c>
      <c r="E31" s="82"/>
      <c r="F31" s="82"/>
      <c r="G31" s="82"/>
      <c r="H31" s="82"/>
      <c r="I31" s="82"/>
      <c r="J31" s="82"/>
      <c r="K31" s="82"/>
      <c r="L31" s="84" t="s">
        <v>18</v>
      </c>
      <c r="M31" s="85"/>
      <c r="N31" s="85"/>
      <c r="O31" s="85"/>
      <c r="P31" s="85"/>
      <c r="Q31" s="85"/>
      <c r="R31" s="85"/>
      <c r="S31" s="85"/>
      <c r="T31" s="85"/>
      <c r="U31" s="85"/>
      <c r="V31" s="85"/>
      <c r="W31" s="85"/>
      <c r="X31" s="86"/>
      <c r="Y31" s="8"/>
      <c r="Z31" s="93"/>
    </row>
    <row r="32" spans="2:26" ht="39.950000000000003" customHeight="1">
      <c r="B32" s="101"/>
      <c r="C32" s="81"/>
      <c r="D32" s="83"/>
      <c r="E32" s="83"/>
      <c r="F32" s="83"/>
      <c r="G32" s="83"/>
      <c r="H32" s="83"/>
      <c r="I32" s="83"/>
      <c r="J32" s="83"/>
      <c r="K32" s="83"/>
      <c r="L32" s="12"/>
      <c r="M32" s="87"/>
      <c r="N32" s="87"/>
      <c r="O32" s="87"/>
      <c r="P32" s="87"/>
      <c r="Q32" s="87"/>
      <c r="R32" s="87"/>
      <c r="S32" s="87"/>
      <c r="T32" s="87"/>
      <c r="U32" s="87"/>
      <c r="V32" s="87"/>
      <c r="W32" s="87"/>
      <c r="X32" s="87"/>
      <c r="Y32" s="10"/>
      <c r="Z32" s="93"/>
    </row>
    <row r="33" spans="2:28" ht="16.5" customHeight="1">
      <c r="B33" s="101"/>
      <c r="C33" s="81"/>
      <c r="D33" s="83"/>
      <c r="E33" s="83"/>
      <c r="F33" s="83"/>
      <c r="G33" s="83"/>
      <c r="H33" s="83"/>
      <c r="I33" s="83"/>
      <c r="J33" s="83"/>
      <c r="K33" s="83"/>
      <c r="L33" s="88" t="s">
        <v>21</v>
      </c>
      <c r="M33" s="89"/>
      <c r="N33" s="89"/>
      <c r="O33" s="89"/>
      <c r="P33" s="89"/>
      <c r="Q33" s="89"/>
      <c r="R33" s="89"/>
      <c r="S33" s="89"/>
      <c r="T33" s="89"/>
      <c r="U33" s="89"/>
      <c r="V33" s="89"/>
      <c r="W33" s="89"/>
      <c r="X33" s="90"/>
      <c r="Y33" s="11"/>
      <c r="Z33" s="93"/>
    </row>
    <row r="34" spans="2:28" ht="39.950000000000003" customHeight="1">
      <c r="B34" s="101"/>
      <c r="C34" s="81"/>
      <c r="D34" s="83"/>
      <c r="E34" s="83"/>
      <c r="F34" s="83"/>
      <c r="G34" s="83"/>
      <c r="H34" s="83"/>
      <c r="I34" s="83"/>
      <c r="J34" s="83"/>
      <c r="K34" s="83"/>
      <c r="L34" s="12"/>
      <c r="M34" s="87"/>
      <c r="N34" s="87"/>
      <c r="O34" s="87"/>
      <c r="P34" s="87"/>
      <c r="Q34" s="87"/>
      <c r="R34" s="87"/>
      <c r="S34" s="87"/>
      <c r="T34" s="87"/>
      <c r="U34" s="87"/>
      <c r="V34" s="87"/>
      <c r="W34" s="87"/>
      <c r="X34" s="87"/>
      <c r="Y34" s="11"/>
      <c r="Z34" s="93"/>
    </row>
    <row r="35" spans="2:28" ht="16.5" customHeight="1">
      <c r="B35" s="101"/>
      <c r="C35" s="81"/>
      <c r="D35" s="83"/>
      <c r="E35" s="83"/>
      <c r="F35" s="83"/>
      <c r="G35" s="83"/>
      <c r="H35" s="83"/>
      <c r="I35" s="83"/>
      <c r="J35" s="83"/>
      <c r="K35" s="83"/>
      <c r="L35" s="88" t="s">
        <v>22</v>
      </c>
      <c r="M35" s="89"/>
      <c r="N35" s="89"/>
      <c r="O35" s="89"/>
      <c r="P35" s="89"/>
      <c r="Q35" s="89"/>
      <c r="R35" s="89"/>
      <c r="S35" s="89"/>
      <c r="T35" s="89"/>
      <c r="U35" s="89"/>
      <c r="V35" s="89"/>
      <c r="W35" s="89"/>
      <c r="X35" s="90"/>
      <c r="Y35" s="11"/>
      <c r="Z35" s="93"/>
    </row>
    <row r="36" spans="2:28" ht="39.950000000000003" customHeight="1">
      <c r="B36" s="101"/>
      <c r="C36" s="81"/>
      <c r="D36" s="83"/>
      <c r="E36" s="83"/>
      <c r="F36" s="83"/>
      <c r="G36" s="83"/>
      <c r="H36" s="83"/>
      <c r="I36" s="83"/>
      <c r="J36" s="83"/>
      <c r="K36" s="83"/>
      <c r="L36" s="12"/>
      <c r="M36" s="91"/>
      <c r="N36" s="91"/>
      <c r="O36" s="91"/>
      <c r="P36" s="91"/>
      <c r="Q36" s="91"/>
      <c r="R36" s="91"/>
      <c r="S36" s="91"/>
      <c r="T36" s="91"/>
      <c r="U36" s="91"/>
      <c r="V36" s="91"/>
      <c r="W36" s="91"/>
      <c r="X36" s="92"/>
      <c r="Y36" s="11"/>
      <c r="Z36" s="93"/>
    </row>
    <row r="37" spans="2:28" ht="21.95" customHeight="1">
      <c r="B37" s="13"/>
      <c r="C37" s="122" t="s">
        <v>23</v>
      </c>
      <c r="D37" s="123"/>
      <c r="E37" s="124"/>
      <c r="F37" s="131"/>
      <c r="G37" s="132"/>
      <c r="H37" s="132"/>
      <c r="I37" s="132"/>
      <c r="J37" s="132"/>
      <c r="K37" s="132"/>
      <c r="L37" s="132"/>
      <c r="M37" s="132"/>
      <c r="N37" s="132"/>
      <c r="O37" s="132"/>
      <c r="P37" s="132"/>
      <c r="Q37" s="132"/>
      <c r="R37" s="132"/>
      <c r="S37" s="132"/>
      <c r="T37" s="132"/>
      <c r="U37" s="132"/>
      <c r="V37" s="132"/>
      <c r="W37" s="132"/>
      <c r="X37" s="132"/>
      <c r="Y37" s="137"/>
      <c r="Z37" s="93"/>
    </row>
    <row r="38" spans="2:28" ht="21.95" customHeight="1">
      <c r="B38" s="13"/>
      <c r="C38" s="125"/>
      <c r="D38" s="126"/>
      <c r="E38" s="127"/>
      <c r="F38" s="133"/>
      <c r="G38" s="134"/>
      <c r="H38" s="134"/>
      <c r="I38" s="134"/>
      <c r="J38" s="134"/>
      <c r="K38" s="134"/>
      <c r="L38" s="134"/>
      <c r="M38" s="134"/>
      <c r="N38" s="134"/>
      <c r="O38" s="134"/>
      <c r="P38" s="134"/>
      <c r="Q38" s="134"/>
      <c r="R38" s="134"/>
      <c r="S38" s="134"/>
      <c r="T38" s="134"/>
      <c r="U38" s="134"/>
      <c r="V38" s="134"/>
      <c r="W38" s="134"/>
      <c r="X38" s="134"/>
      <c r="Y38" s="138"/>
      <c r="Z38" s="93"/>
      <c r="AB38" s="14"/>
    </row>
    <row r="39" spans="2:28" ht="21.95" customHeight="1">
      <c r="B39" s="15"/>
      <c r="C39" s="128"/>
      <c r="D39" s="129"/>
      <c r="E39" s="130"/>
      <c r="F39" s="135"/>
      <c r="G39" s="136"/>
      <c r="H39" s="136"/>
      <c r="I39" s="136"/>
      <c r="J39" s="136"/>
      <c r="K39" s="136"/>
      <c r="L39" s="136"/>
      <c r="M39" s="136"/>
      <c r="N39" s="136"/>
      <c r="O39" s="136"/>
      <c r="P39" s="136"/>
      <c r="Q39" s="136"/>
      <c r="R39" s="136"/>
      <c r="S39" s="136"/>
      <c r="T39" s="136"/>
      <c r="U39" s="136"/>
      <c r="V39" s="136"/>
      <c r="W39" s="136"/>
      <c r="X39" s="136"/>
      <c r="Y39" s="139"/>
      <c r="Z39" s="93"/>
    </row>
    <row r="40" spans="2:28" ht="21.95" customHeight="1">
      <c r="B40" s="140" t="s">
        <v>24</v>
      </c>
      <c r="C40" s="140"/>
      <c r="D40" s="140"/>
      <c r="E40" s="140"/>
      <c r="F40" s="131"/>
      <c r="G40" s="132"/>
      <c r="H40" s="132"/>
      <c r="I40" s="132"/>
      <c r="J40" s="132"/>
      <c r="K40" s="132"/>
      <c r="L40" s="132"/>
      <c r="M40" s="132"/>
      <c r="N40" s="132"/>
      <c r="O40" s="132"/>
      <c r="P40" s="132"/>
      <c r="Q40" s="132"/>
      <c r="R40" s="132"/>
      <c r="S40" s="132"/>
      <c r="T40" s="132"/>
      <c r="U40" s="132"/>
      <c r="V40" s="132"/>
      <c r="W40" s="132"/>
      <c r="X40" s="132"/>
      <c r="Y40" s="137"/>
      <c r="Z40" s="93"/>
    </row>
    <row r="41" spans="2:28" ht="21.95" customHeight="1">
      <c r="B41" s="140"/>
      <c r="C41" s="140"/>
      <c r="D41" s="140"/>
      <c r="E41" s="140"/>
      <c r="F41" s="133"/>
      <c r="G41" s="134"/>
      <c r="H41" s="134"/>
      <c r="I41" s="134"/>
      <c r="J41" s="134"/>
      <c r="K41" s="134"/>
      <c r="L41" s="134"/>
      <c r="M41" s="134"/>
      <c r="N41" s="134"/>
      <c r="O41" s="134"/>
      <c r="P41" s="134"/>
      <c r="Q41" s="134"/>
      <c r="R41" s="134"/>
      <c r="S41" s="134"/>
      <c r="T41" s="134"/>
      <c r="U41" s="134"/>
      <c r="V41" s="134"/>
      <c r="W41" s="134"/>
      <c r="X41" s="134"/>
      <c r="Y41" s="138"/>
      <c r="Z41" s="93"/>
    </row>
    <row r="42" spans="2:28" ht="21.95" customHeight="1">
      <c r="B42" s="140"/>
      <c r="C42" s="140"/>
      <c r="D42" s="140"/>
      <c r="E42" s="140"/>
      <c r="F42" s="135"/>
      <c r="G42" s="136"/>
      <c r="H42" s="136"/>
      <c r="I42" s="136"/>
      <c r="J42" s="136"/>
      <c r="K42" s="136"/>
      <c r="L42" s="136"/>
      <c r="M42" s="136"/>
      <c r="N42" s="136"/>
      <c r="O42" s="136"/>
      <c r="P42" s="136"/>
      <c r="Q42" s="136"/>
      <c r="R42" s="136"/>
      <c r="S42" s="136"/>
      <c r="T42" s="136"/>
      <c r="U42" s="136"/>
      <c r="V42" s="136"/>
      <c r="W42" s="136"/>
      <c r="X42" s="136"/>
      <c r="Y42" s="139"/>
      <c r="Z42" s="93"/>
    </row>
    <row r="43" spans="2:28" ht="20.25" customHeight="1">
      <c r="B43" s="16"/>
      <c r="C43" s="16"/>
      <c r="D43" s="16"/>
      <c r="E43" s="16"/>
      <c r="F43" s="16"/>
      <c r="G43" s="16"/>
      <c r="H43" s="16"/>
      <c r="I43" s="16"/>
      <c r="J43" s="16"/>
      <c r="K43" s="16"/>
      <c r="L43" s="16"/>
      <c r="M43" s="16"/>
      <c r="N43" s="16"/>
      <c r="O43" s="16"/>
      <c r="P43" s="16"/>
      <c r="Q43" s="16"/>
      <c r="R43" s="16"/>
      <c r="S43" s="16"/>
      <c r="T43" s="16"/>
      <c r="U43" s="16"/>
      <c r="V43" s="141" t="s">
        <v>25</v>
      </c>
      <c r="W43" s="141"/>
      <c r="X43" s="141"/>
      <c r="Y43" s="17"/>
      <c r="Z43" s="93"/>
    </row>
    <row r="44" spans="2:28" ht="9.75" customHeight="1">
      <c r="B44" s="18"/>
      <c r="C44" s="18"/>
      <c r="D44" s="18"/>
      <c r="E44" s="18"/>
      <c r="F44" s="19"/>
      <c r="G44" s="19"/>
      <c r="H44" s="19"/>
      <c r="I44" s="19"/>
      <c r="J44" s="19"/>
      <c r="K44" s="19"/>
      <c r="L44" s="19"/>
      <c r="M44" s="19"/>
      <c r="N44" s="19"/>
      <c r="O44" s="19"/>
      <c r="P44" s="19"/>
      <c r="Q44" s="19"/>
      <c r="R44" s="19"/>
      <c r="S44" s="19"/>
      <c r="T44" s="19"/>
      <c r="U44" s="19"/>
      <c r="V44" s="20"/>
      <c r="W44" s="20"/>
      <c r="X44" s="20"/>
      <c r="Y44" s="21"/>
      <c r="Z44" s="93"/>
    </row>
    <row r="45" spans="2:28" ht="18" customHeight="1">
      <c r="B45" s="142" t="s">
        <v>26</v>
      </c>
      <c r="C45" s="143"/>
      <c r="D45" s="143"/>
      <c r="E45" s="143"/>
      <c r="F45" s="143"/>
      <c r="G45" s="143"/>
      <c r="H45" s="143"/>
      <c r="I45" s="144"/>
      <c r="O45" s="22"/>
      <c r="P45" s="22"/>
      <c r="Q45" s="22"/>
      <c r="R45" s="22"/>
      <c r="S45" s="22"/>
      <c r="T45" s="22"/>
      <c r="U45" s="22"/>
      <c r="V45" s="23"/>
      <c r="W45" s="23"/>
      <c r="X45" s="23"/>
      <c r="Y45" s="21"/>
      <c r="Z45" s="93"/>
    </row>
    <row r="46" spans="2:28" ht="18" customHeight="1">
      <c r="B46" s="145"/>
      <c r="C46" s="146"/>
      <c r="D46" s="146"/>
      <c r="E46" s="146"/>
      <c r="F46" s="146"/>
      <c r="G46" s="146"/>
      <c r="H46" s="146"/>
      <c r="I46" s="146"/>
      <c r="J46" s="146"/>
      <c r="K46" s="146"/>
      <c r="L46" s="146"/>
      <c r="M46" s="146"/>
      <c r="N46" s="146"/>
      <c r="O46" s="146"/>
      <c r="P46" s="146"/>
      <c r="Q46" s="146"/>
      <c r="R46" s="146"/>
      <c r="S46" s="146"/>
      <c r="T46" s="146"/>
      <c r="U46" s="146"/>
      <c r="V46" s="146"/>
      <c r="W46" s="146"/>
      <c r="X46" s="146"/>
      <c r="Y46" s="147"/>
      <c r="Z46" s="93"/>
    </row>
    <row r="47" spans="2:28" ht="18" customHeight="1">
      <c r="B47" s="148"/>
      <c r="C47" s="149"/>
      <c r="D47" s="149"/>
      <c r="E47" s="149"/>
      <c r="F47" s="149"/>
      <c r="G47" s="149"/>
      <c r="H47" s="149"/>
      <c r="I47" s="149"/>
      <c r="J47" s="149"/>
      <c r="K47" s="149"/>
      <c r="L47" s="149"/>
      <c r="M47" s="149"/>
      <c r="N47" s="149"/>
      <c r="O47" s="149"/>
      <c r="P47" s="149"/>
      <c r="Q47" s="149"/>
      <c r="R47" s="149"/>
      <c r="S47" s="149"/>
      <c r="T47" s="149"/>
      <c r="U47" s="149"/>
      <c r="V47" s="149"/>
      <c r="W47" s="149"/>
      <c r="X47" s="149"/>
      <c r="Y47" s="150"/>
      <c r="Z47" s="93"/>
    </row>
    <row r="48" spans="2:28" ht="18" customHeight="1">
      <c r="B48" s="151"/>
      <c r="C48" s="152"/>
      <c r="D48" s="152"/>
      <c r="E48" s="152"/>
      <c r="F48" s="152"/>
      <c r="G48" s="152"/>
      <c r="H48" s="152"/>
      <c r="I48" s="152"/>
      <c r="J48" s="152"/>
      <c r="K48" s="152"/>
      <c r="L48" s="152"/>
      <c r="M48" s="152"/>
      <c r="N48" s="152"/>
      <c r="O48" s="152"/>
      <c r="P48" s="152"/>
      <c r="Q48" s="152"/>
      <c r="R48" s="152"/>
      <c r="S48" s="152"/>
      <c r="T48" s="152"/>
      <c r="U48" s="152"/>
      <c r="V48" s="152"/>
      <c r="W48" s="152"/>
      <c r="X48" s="152"/>
      <c r="Y48" s="153"/>
      <c r="Z48" s="93"/>
    </row>
    <row r="49" spans="2:26" ht="9.75" customHeight="1">
      <c r="B49" s="18"/>
      <c r="C49" s="18"/>
      <c r="D49" s="18"/>
      <c r="E49" s="18"/>
      <c r="F49" s="19"/>
      <c r="G49" s="19"/>
      <c r="H49" s="19"/>
      <c r="I49" s="19"/>
      <c r="J49" s="19"/>
      <c r="K49" s="19"/>
      <c r="L49" s="19"/>
      <c r="M49" s="19"/>
      <c r="N49" s="19"/>
      <c r="O49" s="19"/>
      <c r="P49" s="19"/>
      <c r="Q49" s="19"/>
      <c r="R49" s="19"/>
      <c r="S49" s="19"/>
      <c r="T49" s="19"/>
      <c r="U49" s="19"/>
      <c r="V49" s="20"/>
      <c r="W49" s="20"/>
      <c r="X49" s="20"/>
      <c r="Y49" s="21"/>
      <c r="Z49" s="93"/>
    </row>
    <row r="50" spans="2:26" ht="18" customHeight="1">
      <c r="B50" s="142" t="s">
        <v>27</v>
      </c>
      <c r="C50" s="143"/>
      <c r="D50" s="143"/>
      <c r="E50" s="143"/>
      <c r="F50" s="143"/>
      <c r="G50" s="143"/>
      <c r="H50" s="143"/>
      <c r="I50" s="144"/>
      <c r="O50" s="22"/>
      <c r="P50" s="22"/>
      <c r="Q50" s="22"/>
      <c r="R50" s="22"/>
      <c r="S50" s="22"/>
      <c r="T50" s="22"/>
      <c r="U50" s="22"/>
      <c r="V50" s="23"/>
      <c r="W50" s="23"/>
      <c r="X50" s="23"/>
      <c r="Y50" s="21"/>
      <c r="Z50" s="93"/>
    </row>
    <row r="51" spans="2:26" ht="18" customHeight="1">
      <c r="B51" s="145"/>
      <c r="C51" s="146"/>
      <c r="D51" s="146"/>
      <c r="E51" s="146"/>
      <c r="F51" s="146"/>
      <c r="G51" s="146"/>
      <c r="H51" s="146"/>
      <c r="I51" s="146"/>
      <c r="J51" s="146"/>
      <c r="K51" s="146"/>
      <c r="L51" s="146"/>
      <c r="M51" s="146"/>
      <c r="N51" s="146"/>
      <c r="O51" s="146"/>
      <c r="P51" s="146"/>
      <c r="Q51" s="146"/>
      <c r="R51" s="146"/>
      <c r="S51" s="146"/>
      <c r="T51" s="146"/>
      <c r="U51" s="146"/>
      <c r="V51" s="146"/>
      <c r="W51" s="146"/>
      <c r="X51" s="146"/>
      <c r="Y51" s="147"/>
      <c r="Z51" s="93"/>
    </row>
    <row r="52" spans="2:26" ht="18" customHeight="1">
      <c r="B52" s="148"/>
      <c r="C52" s="149"/>
      <c r="D52" s="149"/>
      <c r="E52" s="149"/>
      <c r="F52" s="149"/>
      <c r="G52" s="149"/>
      <c r="H52" s="149"/>
      <c r="I52" s="149"/>
      <c r="J52" s="149"/>
      <c r="K52" s="149"/>
      <c r="L52" s="149"/>
      <c r="M52" s="149"/>
      <c r="N52" s="149"/>
      <c r="O52" s="149"/>
      <c r="P52" s="149"/>
      <c r="Q52" s="149"/>
      <c r="R52" s="149"/>
      <c r="S52" s="149"/>
      <c r="T52" s="149"/>
      <c r="U52" s="149"/>
      <c r="V52" s="149"/>
      <c r="W52" s="149"/>
      <c r="X52" s="149"/>
      <c r="Y52" s="150"/>
      <c r="Z52" s="93"/>
    </row>
    <row r="53" spans="2:26" ht="18" customHeight="1">
      <c r="B53" s="151"/>
      <c r="C53" s="152"/>
      <c r="D53" s="152"/>
      <c r="E53" s="152"/>
      <c r="F53" s="152"/>
      <c r="G53" s="152"/>
      <c r="H53" s="152"/>
      <c r="I53" s="152"/>
      <c r="J53" s="152"/>
      <c r="K53" s="152"/>
      <c r="L53" s="152"/>
      <c r="M53" s="152"/>
      <c r="N53" s="152"/>
      <c r="O53" s="152"/>
      <c r="P53" s="152"/>
      <c r="Q53" s="152"/>
      <c r="R53" s="152"/>
      <c r="S53" s="152"/>
      <c r="T53" s="152"/>
      <c r="U53" s="152"/>
      <c r="V53" s="152"/>
      <c r="W53" s="152"/>
      <c r="X53" s="152"/>
      <c r="Y53" s="153"/>
      <c r="Z53" s="93"/>
    </row>
    <row r="54" spans="2:26" ht="9.75" customHeight="1">
      <c r="B54" s="22"/>
      <c r="C54" s="22"/>
      <c r="D54" s="22"/>
      <c r="E54" s="22"/>
      <c r="F54" s="22"/>
      <c r="G54" s="22"/>
      <c r="H54" s="22"/>
      <c r="I54" s="22"/>
      <c r="J54" s="22"/>
      <c r="K54" s="22"/>
      <c r="L54" s="22"/>
      <c r="M54" s="22"/>
      <c r="N54" s="22"/>
      <c r="O54" s="22"/>
      <c r="P54" s="22"/>
      <c r="Q54" s="22"/>
      <c r="R54" s="22"/>
      <c r="S54" s="22"/>
      <c r="T54" s="22"/>
      <c r="U54" s="22"/>
      <c r="V54" s="23"/>
      <c r="W54" s="23"/>
      <c r="X54" s="23"/>
      <c r="Y54" s="21"/>
      <c r="Z54" s="93"/>
    </row>
    <row r="55" spans="2:26" ht="18" customHeight="1">
      <c r="B55" s="116" t="s">
        <v>1084</v>
      </c>
      <c r="C55" s="117"/>
      <c r="D55" s="117"/>
      <c r="E55" s="117"/>
      <c r="F55" s="117"/>
      <c r="G55" s="117"/>
      <c r="H55" s="117"/>
      <c r="I55" s="118"/>
      <c r="O55" s="119" t="s">
        <v>28</v>
      </c>
      <c r="P55" s="120"/>
      <c r="Q55" s="120"/>
      <c r="R55" s="120"/>
      <c r="S55" s="120"/>
      <c r="T55" s="120"/>
      <c r="U55" s="120"/>
      <c r="V55" s="121"/>
      <c r="Z55" s="93"/>
    </row>
    <row r="56" spans="2:26" ht="20.100000000000001" customHeight="1">
      <c r="B56" s="24"/>
      <c r="C56" s="25"/>
      <c r="D56" s="25"/>
      <c r="E56" s="25"/>
      <c r="F56" s="25"/>
      <c r="G56" s="25"/>
      <c r="H56" s="25"/>
      <c r="I56" s="25"/>
      <c r="J56" s="25"/>
      <c r="K56" s="25"/>
      <c r="L56" s="25"/>
      <c r="M56" s="25"/>
      <c r="N56" s="26"/>
      <c r="O56" s="25"/>
      <c r="P56" s="25"/>
      <c r="Q56" s="25"/>
      <c r="R56" s="25"/>
      <c r="S56" s="25"/>
      <c r="T56" s="25"/>
      <c r="U56" s="25"/>
      <c r="V56" s="25"/>
      <c r="W56" s="25"/>
      <c r="X56" s="25"/>
      <c r="Y56" s="26"/>
      <c r="Z56" s="93"/>
    </row>
    <row r="57" spans="2:26" ht="20.100000000000001" customHeight="1">
      <c r="B57" s="27"/>
      <c r="C57" s="28"/>
      <c r="D57" s="28"/>
      <c r="E57" s="28"/>
      <c r="F57" s="28"/>
      <c r="G57" s="28"/>
      <c r="H57" s="28"/>
      <c r="I57" s="28"/>
      <c r="J57" s="28"/>
      <c r="K57" s="28"/>
      <c r="L57" s="28"/>
      <c r="M57" s="28"/>
      <c r="N57" s="29"/>
      <c r="O57" s="28"/>
      <c r="P57" s="28"/>
      <c r="Q57" s="28"/>
      <c r="R57" s="28"/>
      <c r="S57" s="28"/>
      <c r="T57" s="28"/>
      <c r="U57" s="28"/>
      <c r="V57" s="28"/>
      <c r="W57" s="28"/>
      <c r="X57" s="28"/>
      <c r="Y57" s="29"/>
      <c r="Z57" s="93"/>
    </row>
    <row r="58" spans="2:26" ht="17.25" customHeight="1">
      <c r="B58" s="30"/>
      <c r="C58" s="31"/>
      <c r="D58" s="31"/>
      <c r="E58" s="31"/>
      <c r="F58" s="31"/>
      <c r="G58" s="31"/>
      <c r="H58" s="31"/>
      <c r="I58" s="31"/>
      <c r="J58" s="31"/>
      <c r="K58" s="31"/>
      <c r="L58" s="31"/>
      <c r="M58" s="31"/>
      <c r="N58" s="32"/>
      <c r="O58" s="31"/>
      <c r="P58" s="31"/>
      <c r="Q58" s="31"/>
      <c r="R58" s="31"/>
      <c r="S58" s="31"/>
      <c r="T58" s="31"/>
      <c r="U58" s="31"/>
      <c r="V58" s="31"/>
      <c r="W58" s="31"/>
      <c r="X58" s="31"/>
      <c r="Y58" s="32"/>
      <c r="Z58" s="93"/>
    </row>
    <row r="59" spans="2:26" ht="9.9499999999999993" customHeight="1">
      <c r="Z59" s="93"/>
    </row>
    <row r="60" spans="2:26" ht="18" customHeight="1">
      <c r="Z60" s="93"/>
    </row>
    <row r="61" spans="2:26" ht="20.100000000000001" customHeight="1">
      <c r="Z61" s="93"/>
    </row>
    <row r="62" spans="2:26" ht="20.100000000000001" customHeight="1">
      <c r="Z62" s="93"/>
    </row>
    <row r="63" spans="2:26" ht="17.25" customHeight="1">
      <c r="Z63" s="93"/>
    </row>
    <row r="64" spans="2:26" ht="9.9499999999999993" customHeight="1">
      <c r="Z64" s="93"/>
    </row>
    <row r="65" spans="2:26" ht="18" customHeight="1">
      <c r="B65" s="22"/>
      <c r="C65" s="22"/>
      <c r="D65" s="22"/>
      <c r="E65" s="22"/>
      <c r="F65" s="22"/>
      <c r="G65" s="22"/>
      <c r="H65" s="22"/>
      <c r="I65" s="22"/>
      <c r="J65" s="22"/>
      <c r="K65" s="22"/>
      <c r="L65" s="22"/>
      <c r="M65" s="22"/>
      <c r="N65" s="22"/>
      <c r="O65" s="22"/>
      <c r="P65" s="22"/>
      <c r="Q65" s="22"/>
      <c r="R65" s="22"/>
      <c r="S65" s="22"/>
      <c r="T65" s="22"/>
      <c r="U65" s="22"/>
      <c r="V65" s="23"/>
      <c r="W65" s="23"/>
      <c r="X65" s="23"/>
      <c r="Y65" s="21"/>
      <c r="Z65" s="93"/>
    </row>
    <row r="66" spans="2:26" ht="17.25" customHeight="1"/>
    <row r="67" spans="2:26" ht="17.25" customHeight="1"/>
    <row r="68" spans="2:26" ht="17.25" customHeight="1"/>
    <row r="69" spans="2:26" ht="17.25" customHeight="1"/>
    <row r="70" spans="2:26" ht="6" customHeight="1"/>
    <row r="71" spans="2:26" ht="17.25" customHeight="1"/>
    <row r="72" spans="2:26" ht="17.25" customHeight="1"/>
    <row r="73" spans="2:26" ht="6" customHeight="1"/>
    <row r="74" spans="2:26" ht="17.25" customHeight="1"/>
    <row r="75" spans="2:26" ht="17.25" customHeight="1"/>
    <row r="76" spans="2:26" ht="17.25" customHeight="1"/>
    <row r="77" spans="2:26" ht="17.25" customHeight="1"/>
    <row r="78" spans="2:26" ht="17.25" customHeight="1"/>
    <row r="79" spans="2:26" ht="17.25" customHeight="1"/>
    <row r="80" spans="2:26" ht="17.25" customHeight="1"/>
    <row r="81" ht="17.25" customHeight="1"/>
    <row r="82" ht="17.25" customHeight="1"/>
    <row r="83" ht="17.25" customHeight="1"/>
    <row r="84" ht="6" customHeight="1"/>
    <row r="85" ht="18" customHeight="1"/>
    <row r="86" ht="18" customHeight="1"/>
    <row r="87" ht="18" customHeight="1"/>
    <row r="88" ht="19.5" customHeight="1"/>
    <row r="89" ht="17.25" customHeight="1"/>
    <row r="90" ht="17.25" customHeight="1"/>
    <row r="91" ht="6" customHeight="1"/>
    <row r="92" ht="17.25" customHeight="1"/>
    <row r="93" ht="17.25" customHeight="1"/>
    <row r="94" ht="6"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6" customHeight="1"/>
    <row r="106" ht="18" customHeight="1"/>
    <row r="107" ht="18" customHeight="1"/>
    <row r="108" ht="18" customHeight="1"/>
    <row r="110" ht="17.25" customHeight="1"/>
    <row r="111" ht="17.25" customHeight="1"/>
    <row r="112" ht="6" customHeight="1"/>
    <row r="113" ht="17.25" customHeight="1"/>
    <row r="114" ht="17.25" customHeight="1"/>
    <row r="115" ht="6" customHeight="1"/>
    <row r="116" ht="13.5" customHeight="1"/>
    <row r="117" ht="13.5" customHeight="1"/>
    <row r="121" ht="13.5" customHeight="1"/>
    <row r="123" ht="13.5" customHeight="1"/>
    <row r="126" ht="6" customHeight="1"/>
    <row r="127" ht="18" customHeight="1"/>
    <row r="128" ht="18" customHeight="1"/>
    <row r="129" ht="18" customHeight="1"/>
  </sheetData>
  <mergeCells count="59">
    <mergeCell ref="B55:I55"/>
    <mergeCell ref="O55:V55"/>
    <mergeCell ref="C37:E39"/>
    <mergeCell ref="F37:X39"/>
    <mergeCell ref="Y37:Y39"/>
    <mergeCell ref="B40:E42"/>
    <mergeCell ref="F40:X42"/>
    <mergeCell ref="Y40:Y42"/>
    <mergeCell ref="V43:X43"/>
    <mergeCell ref="B45:I45"/>
    <mergeCell ref="B46:Y48"/>
    <mergeCell ref="B50:I50"/>
    <mergeCell ref="B51:Y53"/>
    <mergeCell ref="C31:C36"/>
    <mergeCell ref="D31:K36"/>
    <mergeCell ref="L31:X31"/>
    <mergeCell ref="M32:X32"/>
    <mergeCell ref="L33:X33"/>
    <mergeCell ref="M34:X34"/>
    <mergeCell ref="L35:X35"/>
    <mergeCell ref="M36:X36"/>
    <mergeCell ref="M18:X18"/>
    <mergeCell ref="C19:C24"/>
    <mergeCell ref="D19:K24"/>
    <mergeCell ref="L19:X19"/>
    <mergeCell ref="M20:X20"/>
    <mergeCell ref="L21:X21"/>
    <mergeCell ref="M22:X22"/>
    <mergeCell ref="L23:X23"/>
    <mergeCell ref="M24:X24"/>
    <mergeCell ref="B2:Y2"/>
    <mergeCell ref="Q3:S3"/>
    <mergeCell ref="T3:Y3"/>
    <mergeCell ref="B5:H5"/>
    <mergeCell ref="I5:Y6"/>
    <mergeCell ref="Z5:Z65"/>
    <mergeCell ref="C6:H6"/>
    <mergeCell ref="B7:Y7"/>
    <mergeCell ref="B8:E10"/>
    <mergeCell ref="F8:Y10"/>
    <mergeCell ref="B11:Y11"/>
    <mergeCell ref="C12:K12"/>
    <mergeCell ref="L12:X12"/>
    <mergeCell ref="B13:B36"/>
    <mergeCell ref="C13:C18"/>
    <mergeCell ref="D13:K18"/>
    <mergeCell ref="L13:X13"/>
    <mergeCell ref="M14:X14"/>
    <mergeCell ref="L15:X15"/>
    <mergeCell ref="M16:X16"/>
    <mergeCell ref="L17:X17"/>
    <mergeCell ref="C25:C30"/>
    <mergeCell ref="D25:K30"/>
    <mergeCell ref="L25:X25"/>
    <mergeCell ref="M26:X26"/>
    <mergeCell ref="L27:X27"/>
    <mergeCell ref="M28:X28"/>
    <mergeCell ref="L29:X29"/>
    <mergeCell ref="M30:X30"/>
  </mergeCells>
  <phoneticPr fontId="1"/>
  <conditionalFormatting sqref="F8:Y10">
    <cfRule type="expression" dxfId="15" priority="1">
      <formula>$F$8=""</formula>
    </cfRule>
  </conditionalFormatting>
  <printOptions horizontalCentered="1"/>
  <pageMargins left="0.51181102362204722" right="0.59055118110236227" top="0.39370078740157483" bottom="0.35433070866141736" header="0.31496062992125984" footer="0.31496062992125984"/>
  <pageSetup paperSize="9" scale="65" orientation="portrait" r:id="rId1"/>
  <headerFooter>
    <oddHeader>&amp;R（別紙６）</oddHeader>
  </headerFooter>
  <rowBreaks count="1" manualBreakCount="1">
    <brk id="108" min="1" max="1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0"/>
  <sheetViews>
    <sheetView view="pageBreakPreview" topLeftCell="A16" zoomScale="70" zoomScaleNormal="100" zoomScaleSheetLayoutView="70" workbookViewId="0">
      <selection activeCell="AC24" sqref="AC24"/>
    </sheetView>
  </sheetViews>
  <sheetFormatPr defaultRowHeight="13.5"/>
  <cols>
    <col min="1" max="1" width="2.5" style="2" customWidth="1"/>
    <col min="2" max="2" width="6.375" style="2" customWidth="1"/>
    <col min="3" max="5" width="4.375" style="2" customWidth="1"/>
    <col min="6" max="24" width="4.625" style="2" customWidth="1"/>
    <col min="25" max="25" width="10.75" style="2" bestFit="1" customWidth="1"/>
    <col min="26" max="26" width="9" style="2"/>
    <col min="27" max="27" width="9.375" style="2" bestFit="1" customWidth="1"/>
    <col min="28" max="33" width="9" style="2"/>
    <col min="34" max="35" width="9" style="2" customWidth="1"/>
    <col min="36" max="16384" width="9" style="2"/>
  </cols>
  <sheetData>
    <row r="1" spans="1:27" ht="14.25" customHeight="1" thickBot="1">
      <c r="B1" s="3"/>
      <c r="C1" s="3"/>
      <c r="D1" s="3"/>
      <c r="E1" s="3"/>
      <c r="F1" s="3"/>
      <c r="G1" s="3"/>
      <c r="H1" s="3"/>
      <c r="I1" s="3"/>
      <c r="J1" s="3"/>
      <c r="K1" s="3"/>
      <c r="L1" s="3"/>
      <c r="M1" s="3"/>
      <c r="N1" s="3"/>
      <c r="O1" s="3"/>
      <c r="P1" s="3"/>
      <c r="Q1" s="3"/>
      <c r="R1" s="3"/>
      <c r="S1" s="3"/>
      <c r="T1" s="3"/>
      <c r="U1" s="3"/>
      <c r="V1" s="3"/>
      <c r="W1" s="3"/>
      <c r="X1" s="3"/>
      <c r="Y1" s="3"/>
      <c r="AA1" s="79" t="s">
        <v>721</v>
      </c>
    </row>
    <row r="2" spans="1:27" ht="24.95" customHeight="1" thickBot="1">
      <c r="B2" s="106" t="s">
        <v>373</v>
      </c>
      <c r="C2" s="106"/>
      <c r="D2" s="106"/>
      <c r="E2" s="106"/>
      <c r="F2" s="106"/>
      <c r="G2" s="106"/>
      <c r="H2" s="106"/>
      <c r="I2" s="106"/>
      <c r="J2" s="106"/>
      <c r="K2" s="106"/>
      <c r="L2" s="106"/>
      <c r="M2" s="106"/>
      <c r="N2" s="106"/>
      <c r="O2" s="106"/>
      <c r="P2" s="106"/>
      <c r="Q2" s="106"/>
      <c r="R2" s="106"/>
      <c r="S2" s="106"/>
      <c r="T2" s="106"/>
      <c r="U2" s="106"/>
      <c r="V2" s="106"/>
      <c r="W2" s="106"/>
      <c r="X2" s="106"/>
      <c r="Y2" s="106"/>
      <c r="AA2" s="78">
        <v>6</v>
      </c>
    </row>
    <row r="3" spans="1:27" ht="15.75" customHeight="1">
      <c r="P3" s="1"/>
      <c r="Q3" s="107" t="s">
        <v>11</v>
      </c>
      <c r="R3" s="107"/>
      <c r="S3" s="107"/>
      <c r="T3" s="167" t="s">
        <v>336</v>
      </c>
      <c r="U3" s="167"/>
      <c r="V3" s="167"/>
      <c r="W3" s="167"/>
      <c r="X3" s="167"/>
      <c r="Y3" s="167"/>
    </row>
    <row r="4" spans="1:27" ht="9" customHeight="1">
      <c r="R4" s="4"/>
      <c r="S4" s="4"/>
      <c r="T4" s="4"/>
      <c r="U4" s="4"/>
      <c r="V4" s="4"/>
      <c r="W4" s="4"/>
      <c r="X4" s="4"/>
      <c r="Y4" s="4"/>
    </row>
    <row r="5" spans="1:27" ht="15" customHeight="1">
      <c r="B5" s="168" t="s">
        <v>337</v>
      </c>
      <c r="C5" s="168"/>
      <c r="D5" s="168"/>
      <c r="E5" s="168"/>
      <c r="F5" s="168"/>
      <c r="G5" s="168"/>
      <c r="H5" s="168"/>
      <c r="I5" s="169" t="s">
        <v>338</v>
      </c>
      <c r="J5" s="170"/>
      <c r="K5" s="170"/>
      <c r="L5" s="170"/>
      <c r="M5" s="170"/>
      <c r="N5" s="170"/>
      <c r="O5" s="170"/>
      <c r="P5" s="170"/>
      <c r="Q5" s="170"/>
      <c r="R5" s="170"/>
      <c r="S5" s="170"/>
      <c r="T5" s="170"/>
      <c r="U5" s="170"/>
      <c r="V5" s="170"/>
      <c r="W5" s="170"/>
      <c r="X5" s="170"/>
      <c r="Y5" s="171"/>
      <c r="Z5" s="93"/>
    </row>
    <row r="6" spans="1:27" ht="15" customHeight="1">
      <c r="B6" s="47"/>
      <c r="C6" s="154" t="s">
        <v>339</v>
      </c>
      <c r="D6" s="154"/>
      <c r="E6" s="154"/>
      <c r="F6" s="154"/>
      <c r="G6" s="154"/>
      <c r="H6" s="154"/>
      <c r="I6" s="172"/>
      <c r="J6" s="173"/>
      <c r="K6" s="173"/>
      <c r="L6" s="173"/>
      <c r="M6" s="173"/>
      <c r="N6" s="173"/>
      <c r="O6" s="173"/>
      <c r="P6" s="173"/>
      <c r="Q6" s="173"/>
      <c r="R6" s="173"/>
      <c r="S6" s="173"/>
      <c r="T6" s="173"/>
      <c r="U6" s="173"/>
      <c r="V6" s="173"/>
      <c r="W6" s="173"/>
      <c r="X6" s="173"/>
      <c r="Y6" s="174"/>
      <c r="Z6" s="93"/>
    </row>
    <row r="7" spans="1:27" ht="9.75" customHeight="1">
      <c r="B7" s="95"/>
      <c r="C7" s="95"/>
      <c r="D7" s="95"/>
      <c r="E7" s="95"/>
      <c r="F7" s="95"/>
      <c r="G7" s="95"/>
      <c r="H7" s="95"/>
      <c r="I7" s="95"/>
      <c r="J7" s="95"/>
      <c r="K7" s="95"/>
      <c r="L7" s="95"/>
      <c r="M7" s="95"/>
      <c r="N7" s="95"/>
      <c r="O7" s="95"/>
      <c r="P7" s="95"/>
      <c r="Q7" s="95"/>
      <c r="R7" s="95"/>
      <c r="S7" s="95"/>
      <c r="T7" s="95"/>
      <c r="U7" s="95"/>
      <c r="V7" s="95"/>
      <c r="W7" s="95"/>
      <c r="X7" s="95"/>
      <c r="Y7" s="95"/>
      <c r="Z7" s="93"/>
    </row>
    <row r="8" spans="1:27" ht="15" customHeight="1">
      <c r="B8" s="96" t="s">
        <v>12</v>
      </c>
      <c r="C8" s="96"/>
      <c r="D8" s="96"/>
      <c r="E8" s="96"/>
      <c r="F8" s="155" t="s">
        <v>340</v>
      </c>
      <c r="G8" s="155"/>
      <c r="H8" s="155"/>
      <c r="I8" s="155"/>
      <c r="J8" s="155"/>
      <c r="K8" s="155"/>
      <c r="L8" s="155"/>
      <c r="M8" s="155"/>
      <c r="N8" s="155"/>
      <c r="O8" s="155"/>
      <c r="P8" s="155"/>
      <c r="Q8" s="155"/>
      <c r="R8" s="155"/>
      <c r="S8" s="155"/>
      <c r="T8" s="155"/>
      <c r="U8" s="155"/>
      <c r="V8" s="155"/>
      <c r="W8" s="155"/>
      <c r="X8" s="155"/>
      <c r="Y8" s="155"/>
      <c r="Z8" s="93"/>
    </row>
    <row r="9" spans="1:27" ht="15" customHeight="1">
      <c r="B9" s="96"/>
      <c r="C9" s="96"/>
      <c r="D9" s="96"/>
      <c r="E9" s="96"/>
      <c r="F9" s="155"/>
      <c r="G9" s="155"/>
      <c r="H9" s="155"/>
      <c r="I9" s="155"/>
      <c r="J9" s="155"/>
      <c r="K9" s="155"/>
      <c r="L9" s="155"/>
      <c r="M9" s="155"/>
      <c r="N9" s="155"/>
      <c r="O9" s="155"/>
      <c r="P9" s="155"/>
      <c r="Q9" s="155"/>
      <c r="R9" s="155"/>
      <c r="S9" s="155"/>
      <c r="T9" s="155"/>
      <c r="U9" s="155"/>
      <c r="V9" s="155"/>
      <c r="W9" s="155"/>
      <c r="X9" s="155"/>
      <c r="Y9" s="155"/>
      <c r="Z9" s="93"/>
    </row>
    <row r="10" spans="1:27" ht="14.25" customHeight="1">
      <c r="B10" s="96"/>
      <c r="C10" s="96"/>
      <c r="D10" s="96"/>
      <c r="E10" s="96"/>
      <c r="F10" s="155"/>
      <c r="G10" s="155"/>
      <c r="H10" s="155"/>
      <c r="I10" s="155"/>
      <c r="J10" s="155"/>
      <c r="K10" s="155"/>
      <c r="L10" s="155"/>
      <c r="M10" s="155"/>
      <c r="N10" s="155"/>
      <c r="O10" s="155"/>
      <c r="P10" s="155"/>
      <c r="Q10" s="155"/>
      <c r="R10" s="155"/>
      <c r="S10" s="155"/>
      <c r="T10" s="155"/>
      <c r="U10" s="155"/>
      <c r="V10" s="155"/>
      <c r="W10" s="155"/>
      <c r="X10" s="155"/>
      <c r="Y10" s="155"/>
      <c r="Z10" s="93"/>
    </row>
    <row r="11" spans="1:27" ht="9" customHeight="1">
      <c r="B11" s="95"/>
      <c r="C11" s="95"/>
      <c r="D11" s="95"/>
      <c r="E11" s="95"/>
      <c r="F11" s="95"/>
      <c r="G11" s="95"/>
      <c r="H11" s="95"/>
      <c r="I11" s="95"/>
      <c r="J11" s="95"/>
      <c r="K11" s="95"/>
      <c r="L11" s="95"/>
      <c r="M11" s="95"/>
      <c r="N11" s="95"/>
      <c r="O11" s="95"/>
      <c r="P11" s="95"/>
      <c r="Q11" s="95"/>
      <c r="R11" s="95"/>
      <c r="S11" s="95"/>
      <c r="T11" s="95"/>
      <c r="U11" s="95"/>
      <c r="V11" s="95"/>
      <c r="W11" s="95"/>
      <c r="X11" s="95"/>
      <c r="Y11" s="95"/>
      <c r="Z11" s="93"/>
    </row>
    <row r="12" spans="1:27" ht="30" customHeight="1">
      <c r="A12" s="2" t="s">
        <v>13</v>
      </c>
      <c r="B12" s="6"/>
      <c r="C12" s="98" t="s">
        <v>14</v>
      </c>
      <c r="D12" s="99"/>
      <c r="E12" s="99"/>
      <c r="F12" s="99"/>
      <c r="G12" s="99"/>
      <c r="H12" s="99"/>
      <c r="I12" s="99"/>
      <c r="J12" s="99"/>
      <c r="K12" s="100"/>
      <c r="L12" s="98" t="s">
        <v>15</v>
      </c>
      <c r="M12" s="99"/>
      <c r="N12" s="99"/>
      <c r="O12" s="99"/>
      <c r="P12" s="99"/>
      <c r="Q12" s="99"/>
      <c r="R12" s="99"/>
      <c r="S12" s="99"/>
      <c r="T12" s="99"/>
      <c r="U12" s="99"/>
      <c r="V12" s="99"/>
      <c r="W12" s="99"/>
      <c r="X12" s="99"/>
      <c r="Y12" s="7" t="s">
        <v>16</v>
      </c>
      <c r="Z12" s="93"/>
    </row>
    <row r="13" spans="1:27" ht="16.5" customHeight="1">
      <c r="B13" s="101" t="s">
        <v>17</v>
      </c>
      <c r="C13" s="80">
        <v>1</v>
      </c>
      <c r="D13" s="156" t="s">
        <v>341</v>
      </c>
      <c r="E13" s="157"/>
      <c r="F13" s="157"/>
      <c r="G13" s="157"/>
      <c r="H13" s="157"/>
      <c r="I13" s="157"/>
      <c r="J13" s="157"/>
      <c r="K13" s="158"/>
      <c r="L13" s="162" t="s">
        <v>342</v>
      </c>
      <c r="M13" s="163"/>
      <c r="N13" s="163"/>
      <c r="O13" s="163"/>
      <c r="P13" s="163"/>
      <c r="Q13" s="163"/>
      <c r="R13" s="163"/>
      <c r="S13" s="163"/>
      <c r="T13" s="163"/>
      <c r="U13" s="163"/>
      <c r="V13" s="163"/>
      <c r="W13" s="163"/>
      <c r="X13" s="163"/>
      <c r="Y13" s="48">
        <v>2</v>
      </c>
      <c r="Z13" s="93"/>
    </row>
    <row r="14" spans="1:27" ht="30" customHeight="1">
      <c r="B14" s="101"/>
      <c r="C14" s="81"/>
      <c r="D14" s="159"/>
      <c r="E14" s="160"/>
      <c r="F14" s="160"/>
      <c r="G14" s="160"/>
      <c r="H14" s="160"/>
      <c r="I14" s="160"/>
      <c r="J14" s="160"/>
      <c r="K14" s="161"/>
      <c r="L14" s="49"/>
      <c r="M14" s="164" t="s">
        <v>343</v>
      </c>
      <c r="N14" s="164"/>
      <c r="O14" s="164"/>
      <c r="P14" s="164"/>
      <c r="Q14" s="164"/>
      <c r="R14" s="164"/>
      <c r="S14" s="164"/>
      <c r="T14" s="164"/>
      <c r="U14" s="164"/>
      <c r="V14" s="164"/>
      <c r="W14" s="164"/>
      <c r="X14" s="164"/>
      <c r="Y14" s="50"/>
      <c r="Z14" s="93"/>
    </row>
    <row r="15" spans="1:27" ht="16.5" customHeight="1">
      <c r="B15" s="101"/>
      <c r="C15" s="81"/>
      <c r="D15" s="159"/>
      <c r="E15" s="160"/>
      <c r="F15" s="160"/>
      <c r="G15" s="160"/>
      <c r="H15" s="160"/>
      <c r="I15" s="160"/>
      <c r="J15" s="160"/>
      <c r="K15" s="161"/>
      <c r="L15" s="165" t="s">
        <v>344</v>
      </c>
      <c r="M15" s="166"/>
      <c r="N15" s="166"/>
      <c r="O15" s="166"/>
      <c r="P15" s="166"/>
      <c r="Q15" s="166"/>
      <c r="R15" s="166"/>
      <c r="S15" s="166"/>
      <c r="T15" s="166"/>
      <c r="U15" s="166"/>
      <c r="V15" s="166"/>
      <c r="W15" s="166"/>
      <c r="X15" s="166"/>
      <c r="Y15" s="50"/>
      <c r="Z15" s="93"/>
    </row>
    <row r="16" spans="1:27" ht="30" customHeight="1">
      <c r="B16" s="101"/>
      <c r="C16" s="81"/>
      <c r="D16" s="159"/>
      <c r="E16" s="160"/>
      <c r="F16" s="160"/>
      <c r="G16" s="160"/>
      <c r="H16" s="160"/>
      <c r="I16" s="160"/>
      <c r="J16" s="160"/>
      <c r="K16" s="161"/>
      <c r="L16" s="49"/>
      <c r="M16" s="164" t="s">
        <v>345</v>
      </c>
      <c r="N16" s="164"/>
      <c r="O16" s="164"/>
      <c r="P16" s="164"/>
      <c r="Q16" s="164"/>
      <c r="R16" s="164"/>
      <c r="S16" s="164"/>
      <c r="T16" s="164"/>
      <c r="U16" s="164"/>
      <c r="V16" s="164"/>
      <c r="W16" s="164"/>
      <c r="X16" s="164"/>
      <c r="Y16" s="50"/>
      <c r="Z16" s="93"/>
    </row>
    <row r="17" spans="2:26" ht="16.5" customHeight="1">
      <c r="B17" s="101"/>
      <c r="C17" s="81"/>
      <c r="D17" s="159"/>
      <c r="E17" s="160"/>
      <c r="F17" s="160"/>
      <c r="G17" s="160"/>
      <c r="H17" s="160"/>
      <c r="I17" s="160"/>
      <c r="J17" s="160"/>
      <c r="K17" s="161"/>
      <c r="L17" s="165" t="s">
        <v>346</v>
      </c>
      <c r="M17" s="166"/>
      <c r="N17" s="166"/>
      <c r="O17" s="166"/>
      <c r="P17" s="166"/>
      <c r="Q17" s="166"/>
      <c r="R17" s="166"/>
      <c r="S17" s="166"/>
      <c r="T17" s="166"/>
      <c r="U17" s="166"/>
      <c r="V17" s="166"/>
      <c r="W17" s="166"/>
      <c r="X17" s="166"/>
      <c r="Y17" s="50"/>
      <c r="Z17" s="93"/>
    </row>
    <row r="18" spans="2:26" ht="30" customHeight="1">
      <c r="B18" s="101"/>
      <c r="C18" s="81"/>
      <c r="D18" s="159"/>
      <c r="E18" s="160"/>
      <c r="F18" s="160"/>
      <c r="G18" s="160"/>
      <c r="H18" s="160"/>
      <c r="I18" s="160"/>
      <c r="J18" s="160"/>
      <c r="K18" s="161"/>
      <c r="L18" s="49"/>
      <c r="M18" s="164" t="s">
        <v>347</v>
      </c>
      <c r="N18" s="164"/>
      <c r="O18" s="164"/>
      <c r="P18" s="164"/>
      <c r="Q18" s="164"/>
      <c r="R18" s="164"/>
      <c r="S18" s="164"/>
      <c r="T18" s="164"/>
      <c r="U18" s="164"/>
      <c r="V18" s="164"/>
      <c r="W18" s="164"/>
      <c r="X18" s="164"/>
      <c r="Y18" s="50"/>
      <c r="Z18" s="93"/>
    </row>
    <row r="19" spans="2:26" ht="16.5" customHeight="1">
      <c r="B19" s="101"/>
      <c r="C19" s="81"/>
      <c r="D19" s="159"/>
      <c r="E19" s="160"/>
      <c r="F19" s="160"/>
      <c r="G19" s="160"/>
      <c r="H19" s="160"/>
      <c r="I19" s="160"/>
      <c r="J19" s="160"/>
      <c r="K19" s="161"/>
      <c r="L19" s="165" t="s">
        <v>348</v>
      </c>
      <c r="M19" s="166"/>
      <c r="N19" s="166"/>
      <c r="O19" s="166"/>
      <c r="P19" s="166"/>
      <c r="Q19" s="166"/>
      <c r="R19" s="166"/>
      <c r="S19" s="166"/>
      <c r="T19" s="166"/>
      <c r="U19" s="166"/>
      <c r="V19" s="166"/>
      <c r="W19" s="166"/>
      <c r="X19" s="166"/>
      <c r="Y19" s="51"/>
      <c r="Z19" s="93"/>
    </row>
    <row r="20" spans="2:26" ht="44.25" customHeight="1">
      <c r="B20" s="101"/>
      <c r="C20" s="81"/>
      <c r="D20" s="159"/>
      <c r="E20" s="160"/>
      <c r="F20" s="160"/>
      <c r="G20" s="160"/>
      <c r="H20" s="160"/>
      <c r="I20" s="160"/>
      <c r="J20" s="160"/>
      <c r="K20" s="161"/>
      <c r="L20" s="49"/>
      <c r="M20" s="164" t="s">
        <v>349</v>
      </c>
      <c r="N20" s="164"/>
      <c r="O20" s="164"/>
      <c r="P20" s="164"/>
      <c r="Q20" s="164"/>
      <c r="R20" s="164"/>
      <c r="S20" s="164"/>
      <c r="T20" s="164"/>
      <c r="U20" s="164"/>
      <c r="V20" s="164"/>
      <c r="W20" s="164"/>
      <c r="X20" s="164"/>
      <c r="Y20" s="51"/>
      <c r="Z20" s="93"/>
    </row>
    <row r="21" spans="2:26" ht="16.5" customHeight="1">
      <c r="B21" s="101"/>
      <c r="C21" s="80">
        <v>2</v>
      </c>
      <c r="D21" s="175" t="s">
        <v>350</v>
      </c>
      <c r="E21" s="175"/>
      <c r="F21" s="175"/>
      <c r="G21" s="175"/>
      <c r="H21" s="175"/>
      <c r="I21" s="175"/>
      <c r="J21" s="175"/>
      <c r="K21" s="175"/>
      <c r="L21" s="162" t="s">
        <v>351</v>
      </c>
      <c r="M21" s="163"/>
      <c r="N21" s="163"/>
      <c r="O21" s="163"/>
      <c r="P21" s="163"/>
      <c r="Q21" s="163"/>
      <c r="R21" s="163"/>
      <c r="S21" s="163"/>
      <c r="T21" s="163"/>
      <c r="U21" s="163"/>
      <c r="V21" s="163"/>
      <c r="W21" s="163"/>
      <c r="X21" s="177"/>
      <c r="Y21" s="48">
        <v>2</v>
      </c>
      <c r="Z21" s="93"/>
    </row>
    <row r="22" spans="2:26" ht="44.25" customHeight="1">
      <c r="B22" s="101"/>
      <c r="C22" s="81"/>
      <c r="D22" s="176"/>
      <c r="E22" s="176"/>
      <c r="F22" s="176"/>
      <c r="G22" s="176"/>
      <c r="H22" s="176"/>
      <c r="I22" s="176"/>
      <c r="J22" s="176"/>
      <c r="K22" s="176"/>
      <c r="L22" s="52"/>
      <c r="M22" s="164" t="s">
        <v>352</v>
      </c>
      <c r="N22" s="164"/>
      <c r="O22" s="164"/>
      <c r="P22" s="164"/>
      <c r="Q22" s="164"/>
      <c r="R22" s="164"/>
      <c r="S22" s="164"/>
      <c r="T22" s="164"/>
      <c r="U22" s="164"/>
      <c r="V22" s="164"/>
      <c r="W22" s="164"/>
      <c r="X22" s="164"/>
      <c r="Y22" s="50"/>
      <c r="Z22" s="93"/>
    </row>
    <row r="23" spans="2:26" ht="16.5" customHeight="1">
      <c r="B23" s="101"/>
      <c r="C23" s="81"/>
      <c r="D23" s="176"/>
      <c r="E23" s="176"/>
      <c r="F23" s="176"/>
      <c r="G23" s="176"/>
      <c r="H23" s="176"/>
      <c r="I23" s="176"/>
      <c r="J23" s="176"/>
      <c r="K23" s="176"/>
      <c r="L23" s="165" t="s">
        <v>353</v>
      </c>
      <c r="M23" s="166"/>
      <c r="N23" s="166"/>
      <c r="O23" s="166"/>
      <c r="P23" s="166"/>
      <c r="Q23" s="166"/>
      <c r="R23" s="166"/>
      <c r="S23" s="166"/>
      <c r="T23" s="166"/>
      <c r="U23" s="166"/>
      <c r="V23" s="166"/>
      <c r="W23" s="166"/>
      <c r="X23" s="178"/>
      <c r="Y23" s="51"/>
      <c r="Z23" s="93"/>
    </row>
    <row r="24" spans="2:26" ht="30" customHeight="1">
      <c r="B24" s="101"/>
      <c r="C24" s="81"/>
      <c r="D24" s="176"/>
      <c r="E24" s="176"/>
      <c r="F24" s="176"/>
      <c r="G24" s="176"/>
      <c r="H24" s="176"/>
      <c r="I24" s="176"/>
      <c r="J24" s="176"/>
      <c r="K24" s="176"/>
      <c r="L24" s="52"/>
      <c r="M24" s="164" t="s">
        <v>354</v>
      </c>
      <c r="N24" s="164"/>
      <c r="O24" s="164"/>
      <c r="P24" s="164"/>
      <c r="Q24" s="164"/>
      <c r="R24" s="164"/>
      <c r="S24" s="164"/>
      <c r="T24" s="164"/>
      <c r="U24" s="164"/>
      <c r="V24" s="164"/>
      <c r="W24" s="164"/>
      <c r="X24" s="164"/>
      <c r="Y24" s="51"/>
      <c r="Z24" s="93"/>
    </row>
    <row r="25" spans="2:26" ht="16.5" customHeight="1">
      <c r="B25" s="101"/>
      <c r="C25" s="81"/>
      <c r="D25" s="176"/>
      <c r="E25" s="176"/>
      <c r="F25" s="176"/>
      <c r="G25" s="176"/>
      <c r="H25" s="176"/>
      <c r="I25" s="176"/>
      <c r="J25" s="176"/>
      <c r="K25" s="176"/>
      <c r="L25" s="165" t="s">
        <v>355</v>
      </c>
      <c r="M25" s="166"/>
      <c r="N25" s="166"/>
      <c r="O25" s="166"/>
      <c r="P25" s="166"/>
      <c r="Q25" s="166"/>
      <c r="R25" s="166"/>
      <c r="S25" s="166"/>
      <c r="T25" s="166"/>
      <c r="U25" s="166"/>
      <c r="V25" s="166"/>
      <c r="W25" s="166"/>
      <c r="X25" s="178"/>
      <c r="Y25" s="51"/>
      <c r="Z25" s="93"/>
    </row>
    <row r="26" spans="2:26" ht="30" customHeight="1">
      <c r="B26" s="101"/>
      <c r="C26" s="81"/>
      <c r="D26" s="176"/>
      <c r="E26" s="176"/>
      <c r="F26" s="176"/>
      <c r="G26" s="176"/>
      <c r="H26" s="176"/>
      <c r="I26" s="176"/>
      <c r="J26" s="176"/>
      <c r="K26" s="176"/>
      <c r="L26" s="52"/>
      <c r="M26" s="179" t="s">
        <v>356</v>
      </c>
      <c r="N26" s="179"/>
      <c r="O26" s="179"/>
      <c r="P26" s="179"/>
      <c r="Q26" s="179"/>
      <c r="R26" s="179"/>
      <c r="S26" s="179"/>
      <c r="T26" s="179"/>
      <c r="U26" s="179"/>
      <c r="V26" s="179"/>
      <c r="W26" s="179"/>
      <c r="X26" s="180"/>
      <c r="Y26" s="51"/>
      <c r="Z26" s="93"/>
    </row>
    <row r="27" spans="2:26" ht="16.5" customHeight="1">
      <c r="B27" s="101"/>
      <c r="C27" s="80">
        <v>3</v>
      </c>
      <c r="D27" s="175" t="s">
        <v>357</v>
      </c>
      <c r="E27" s="175"/>
      <c r="F27" s="175"/>
      <c r="G27" s="175"/>
      <c r="H27" s="175"/>
      <c r="I27" s="175"/>
      <c r="J27" s="175"/>
      <c r="K27" s="175"/>
      <c r="L27" s="162" t="s">
        <v>358</v>
      </c>
      <c r="M27" s="163"/>
      <c r="N27" s="163"/>
      <c r="O27" s="163"/>
      <c r="P27" s="163"/>
      <c r="Q27" s="163"/>
      <c r="R27" s="163"/>
      <c r="S27" s="163"/>
      <c r="T27" s="163"/>
      <c r="U27" s="163"/>
      <c r="V27" s="163"/>
      <c r="W27" s="163"/>
      <c r="X27" s="177"/>
      <c r="Y27" s="48">
        <v>2</v>
      </c>
      <c r="Z27" s="93"/>
    </row>
    <row r="28" spans="2:26" ht="30" customHeight="1">
      <c r="B28" s="101"/>
      <c r="C28" s="81"/>
      <c r="D28" s="176"/>
      <c r="E28" s="176"/>
      <c r="F28" s="176"/>
      <c r="G28" s="176"/>
      <c r="H28" s="176"/>
      <c r="I28" s="176"/>
      <c r="J28" s="176"/>
      <c r="K28" s="176"/>
      <c r="L28" s="52"/>
      <c r="M28" s="164" t="s">
        <v>359</v>
      </c>
      <c r="N28" s="164"/>
      <c r="O28" s="164"/>
      <c r="P28" s="164"/>
      <c r="Q28" s="164"/>
      <c r="R28" s="164"/>
      <c r="S28" s="164"/>
      <c r="T28" s="164"/>
      <c r="U28" s="164"/>
      <c r="V28" s="164"/>
      <c r="W28" s="164"/>
      <c r="X28" s="164"/>
      <c r="Y28" s="50"/>
      <c r="Z28" s="93"/>
    </row>
    <row r="29" spans="2:26" ht="16.5" customHeight="1">
      <c r="B29" s="101"/>
      <c r="C29" s="81"/>
      <c r="D29" s="176"/>
      <c r="E29" s="176"/>
      <c r="F29" s="176"/>
      <c r="G29" s="176"/>
      <c r="H29" s="176"/>
      <c r="I29" s="176"/>
      <c r="J29" s="176"/>
      <c r="K29" s="176"/>
      <c r="L29" s="165" t="s">
        <v>360</v>
      </c>
      <c r="M29" s="166"/>
      <c r="N29" s="166"/>
      <c r="O29" s="166"/>
      <c r="P29" s="166"/>
      <c r="Q29" s="166"/>
      <c r="R29" s="166"/>
      <c r="S29" s="166"/>
      <c r="T29" s="166"/>
      <c r="U29" s="166"/>
      <c r="V29" s="166"/>
      <c r="W29" s="166"/>
      <c r="X29" s="178"/>
      <c r="Y29" s="51"/>
      <c r="Z29" s="93"/>
    </row>
    <row r="30" spans="2:26" ht="30" customHeight="1">
      <c r="B30" s="101"/>
      <c r="C30" s="81"/>
      <c r="D30" s="176"/>
      <c r="E30" s="176"/>
      <c r="F30" s="176"/>
      <c r="G30" s="176"/>
      <c r="H30" s="176"/>
      <c r="I30" s="176"/>
      <c r="J30" s="176"/>
      <c r="K30" s="176"/>
      <c r="L30" s="52"/>
      <c r="M30" s="164" t="s">
        <v>361</v>
      </c>
      <c r="N30" s="164"/>
      <c r="O30" s="164"/>
      <c r="P30" s="164"/>
      <c r="Q30" s="164"/>
      <c r="R30" s="164"/>
      <c r="S30" s="164"/>
      <c r="T30" s="164"/>
      <c r="U30" s="164"/>
      <c r="V30" s="164"/>
      <c r="W30" s="164"/>
      <c r="X30" s="164"/>
      <c r="Y30" s="51"/>
      <c r="Z30" s="93"/>
    </row>
    <row r="31" spans="2:26" ht="16.5" customHeight="1">
      <c r="B31" s="101"/>
      <c r="C31" s="81"/>
      <c r="D31" s="176"/>
      <c r="E31" s="176"/>
      <c r="F31" s="176"/>
      <c r="G31" s="176"/>
      <c r="H31" s="176"/>
      <c r="I31" s="176"/>
      <c r="J31" s="176"/>
      <c r="K31" s="176"/>
      <c r="L31" s="165" t="s">
        <v>362</v>
      </c>
      <c r="M31" s="166"/>
      <c r="N31" s="166"/>
      <c r="O31" s="166"/>
      <c r="P31" s="166"/>
      <c r="Q31" s="166"/>
      <c r="R31" s="166"/>
      <c r="S31" s="166"/>
      <c r="T31" s="166"/>
      <c r="U31" s="166"/>
      <c r="V31" s="166"/>
      <c r="W31" s="166"/>
      <c r="X31" s="178"/>
      <c r="Y31" s="51"/>
      <c r="Z31" s="93"/>
    </row>
    <row r="32" spans="2:26" ht="30" customHeight="1">
      <c r="B32" s="101"/>
      <c r="C32" s="81"/>
      <c r="D32" s="176"/>
      <c r="E32" s="176"/>
      <c r="F32" s="176"/>
      <c r="G32" s="176"/>
      <c r="H32" s="176"/>
      <c r="I32" s="176"/>
      <c r="J32" s="176"/>
      <c r="K32" s="176"/>
      <c r="L32" s="52"/>
      <c r="M32" s="164" t="s">
        <v>363</v>
      </c>
      <c r="N32" s="164"/>
      <c r="O32" s="164"/>
      <c r="P32" s="164"/>
      <c r="Q32" s="164"/>
      <c r="R32" s="164"/>
      <c r="S32" s="164"/>
      <c r="T32" s="164"/>
      <c r="U32" s="164"/>
      <c r="V32" s="164"/>
      <c r="W32" s="164"/>
      <c r="X32" s="164"/>
      <c r="Y32" s="51"/>
      <c r="Z32" s="93"/>
    </row>
    <row r="33" spans="2:26" ht="16.5" customHeight="1">
      <c r="B33" s="101"/>
      <c r="C33" s="81"/>
      <c r="D33" s="176"/>
      <c r="E33" s="176"/>
      <c r="F33" s="176"/>
      <c r="G33" s="176"/>
      <c r="H33" s="176"/>
      <c r="I33" s="176"/>
      <c r="J33" s="176"/>
      <c r="K33" s="176"/>
      <c r="L33" s="165" t="s">
        <v>364</v>
      </c>
      <c r="M33" s="166"/>
      <c r="N33" s="166"/>
      <c r="O33" s="166"/>
      <c r="P33" s="166"/>
      <c r="Q33" s="166"/>
      <c r="R33" s="166"/>
      <c r="S33" s="166"/>
      <c r="T33" s="166"/>
      <c r="U33" s="166"/>
      <c r="V33" s="166"/>
      <c r="W33" s="166"/>
      <c r="X33" s="178"/>
      <c r="Y33" s="51"/>
      <c r="Z33" s="93"/>
    </row>
    <row r="34" spans="2:26" ht="30" customHeight="1">
      <c r="B34" s="101"/>
      <c r="C34" s="81"/>
      <c r="D34" s="176"/>
      <c r="E34" s="176"/>
      <c r="F34" s="176"/>
      <c r="G34" s="176"/>
      <c r="H34" s="176"/>
      <c r="I34" s="176"/>
      <c r="J34" s="176"/>
      <c r="K34" s="176"/>
      <c r="L34" s="52"/>
      <c r="M34" s="179" t="s">
        <v>365</v>
      </c>
      <c r="N34" s="179"/>
      <c r="O34" s="179"/>
      <c r="P34" s="179"/>
      <c r="Q34" s="179"/>
      <c r="R34" s="179"/>
      <c r="S34" s="179"/>
      <c r="T34" s="179"/>
      <c r="U34" s="179"/>
      <c r="V34" s="179"/>
      <c r="W34" s="179"/>
      <c r="X34" s="180"/>
      <c r="Y34" s="51"/>
      <c r="Z34" s="93"/>
    </row>
    <row r="35" spans="2:26" ht="26.25" customHeight="1">
      <c r="B35" s="46"/>
      <c r="C35" s="122" t="s">
        <v>23</v>
      </c>
      <c r="D35" s="123"/>
      <c r="E35" s="124"/>
      <c r="F35" s="181" t="s">
        <v>366</v>
      </c>
      <c r="G35" s="182"/>
      <c r="H35" s="182"/>
      <c r="I35" s="182"/>
      <c r="J35" s="182"/>
      <c r="K35" s="182"/>
      <c r="L35" s="182"/>
      <c r="M35" s="182"/>
      <c r="N35" s="182"/>
      <c r="O35" s="182"/>
      <c r="P35" s="182"/>
      <c r="Q35" s="182"/>
      <c r="R35" s="182"/>
      <c r="S35" s="182"/>
      <c r="T35" s="182"/>
      <c r="U35" s="182"/>
      <c r="V35" s="182"/>
      <c r="W35" s="182"/>
      <c r="X35" s="182"/>
      <c r="Y35" s="185">
        <v>3</v>
      </c>
      <c r="Z35" s="93"/>
    </row>
    <row r="36" spans="2:26" ht="26.25" customHeight="1">
      <c r="B36" s="46"/>
      <c r="C36" s="125"/>
      <c r="D36" s="126"/>
      <c r="E36" s="127"/>
      <c r="F36" s="183"/>
      <c r="G36" s="164"/>
      <c r="H36" s="164"/>
      <c r="I36" s="164"/>
      <c r="J36" s="164"/>
      <c r="K36" s="164"/>
      <c r="L36" s="164"/>
      <c r="M36" s="164"/>
      <c r="N36" s="164"/>
      <c r="O36" s="164"/>
      <c r="P36" s="164"/>
      <c r="Q36" s="164"/>
      <c r="R36" s="164"/>
      <c r="S36" s="164"/>
      <c r="T36" s="164"/>
      <c r="U36" s="164"/>
      <c r="V36" s="164"/>
      <c r="W36" s="164"/>
      <c r="X36" s="164"/>
      <c r="Y36" s="186"/>
      <c r="Z36" s="93"/>
    </row>
    <row r="37" spans="2:26" ht="26.25" customHeight="1">
      <c r="B37" s="15"/>
      <c r="C37" s="128"/>
      <c r="D37" s="129"/>
      <c r="E37" s="130"/>
      <c r="F37" s="184"/>
      <c r="G37" s="179"/>
      <c r="H37" s="179"/>
      <c r="I37" s="179"/>
      <c r="J37" s="179"/>
      <c r="K37" s="179"/>
      <c r="L37" s="179"/>
      <c r="M37" s="179"/>
      <c r="N37" s="179"/>
      <c r="O37" s="179"/>
      <c r="P37" s="179"/>
      <c r="Q37" s="179"/>
      <c r="R37" s="179"/>
      <c r="S37" s="179"/>
      <c r="T37" s="179"/>
      <c r="U37" s="179"/>
      <c r="V37" s="179"/>
      <c r="W37" s="179"/>
      <c r="X37" s="179"/>
      <c r="Y37" s="187"/>
      <c r="Z37" s="93"/>
    </row>
    <row r="38" spans="2:26" ht="26.25" customHeight="1">
      <c r="B38" s="140" t="s">
        <v>24</v>
      </c>
      <c r="C38" s="140"/>
      <c r="D38" s="140"/>
      <c r="E38" s="140"/>
      <c r="F38" s="181" t="s">
        <v>367</v>
      </c>
      <c r="G38" s="182"/>
      <c r="H38" s="182"/>
      <c r="I38" s="182"/>
      <c r="J38" s="182"/>
      <c r="K38" s="182"/>
      <c r="L38" s="182"/>
      <c r="M38" s="182"/>
      <c r="N38" s="182"/>
      <c r="O38" s="182"/>
      <c r="P38" s="182"/>
      <c r="Q38" s="182"/>
      <c r="R38" s="182"/>
      <c r="S38" s="182"/>
      <c r="T38" s="182"/>
      <c r="U38" s="182"/>
      <c r="V38" s="182"/>
      <c r="W38" s="182"/>
      <c r="X38" s="182"/>
      <c r="Y38" s="185">
        <v>3</v>
      </c>
      <c r="Z38" s="93"/>
    </row>
    <row r="39" spans="2:26" ht="26.25" customHeight="1">
      <c r="B39" s="140"/>
      <c r="C39" s="140"/>
      <c r="D39" s="140"/>
      <c r="E39" s="140"/>
      <c r="F39" s="183"/>
      <c r="G39" s="164"/>
      <c r="H39" s="164"/>
      <c r="I39" s="164"/>
      <c r="J39" s="164"/>
      <c r="K39" s="164"/>
      <c r="L39" s="164"/>
      <c r="M39" s="164"/>
      <c r="N39" s="164"/>
      <c r="O39" s="164"/>
      <c r="P39" s="164"/>
      <c r="Q39" s="164"/>
      <c r="R39" s="164"/>
      <c r="S39" s="164"/>
      <c r="T39" s="164"/>
      <c r="U39" s="164"/>
      <c r="V39" s="164"/>
      <c r="W39" s="164"/>
      <c r="X39" s="164"/>
      <c r="Y39" s="186"/>
      <c r="Z39" s="93"/>
    </row>
    <row r="40" spans="2:26" ht="26.25" customHeight="1">
      <c r="B40" s="140"/>
      <c r="C40" s="140"/>
      <c r="D40" s="140"/>
      <c r="E40" s="140"/>
      <c r="F40" s="184"/>
      <c r="G40" s="179"/>
      <c r="H40" s="179"/>
      <c r="I40" s="179"/>
      <c r="J40" s="179"/>
      <c r="K40" s="179"/>
      <c r="L40" s="179"/>
      <c r="M40" s="179"/>
      <c r="N40" s="179"/>
      <c r="O40" s="179"/>
      <c r="P40" s="179"/>
      <c r="Q40" s="179"/>
      <c r="R40" s="179"/>
      <c r="S40" s="179"/>
      <c r="T40" s="179"/>
      <c r="U40" s="179"/>
      <c r="V40" s="179"/>
      <c r="W40" s="179"/>
      <c r="X40" s="179"/>
      <c r="Y40" s="187"/>
      <c r="Z40" s="93"/>
    </row>
    <row r="41" spans="2:26" ht="15" customHeight="1">
      <c r="B41" s="16"/>
      <c r="C41" s="16"/>
      <c r="D41" s="16"/>
      <c r="E41" s="16"/>
      <c r="F41" s="16"/>
      <c r="G41" s="16"/>
      <c r="H41" s="16"/>
      <c r="I41" s="16"/>
      <c r="J41" s="16"/>
      <c r="K41" s="16"/>
      <c r="L41" s="16"/>
      <c r="M41" s="16"/>
      <c r="N41" s="16"/>
      <c r="O41" s="16"/>
      <c r="P41" s="16"/>
      <c r="Q41" s="16"/>
      <c r="R41" s="16"/>
      <c r="S41" s="16"/>
      <c r="T41" s="16"/>
      <c r="U41" s="16"/>
      <c r="V41" s="53"/>
      <c r="W41" s="197" t="s">
        <v>25</v>
      </c>
      <c r="X41" s="198"/>
      <c r="Y41" s="54">
        <v>12</v>
      </c>
      <c r="Z41" s="93"/>
    </row>
    <row r="42" spans="2:26" ht="9" customHeight="1">
      <c r="B42" s="18"/>
      <c r="C42" s="18"/>
      <c r="D42" s="18"/>
      <c r="E42" s="18"/>
      <c r="F42" s="19"/>
      <c r="G42" s="19"/>
      <c r="H42" s="19"/>
      <c r="I42" s="19"/>
      <c r="J42" s="19"/>
      <c r="K42" s="19"/>
      <c r="L42" s="19"/>
      <c r="M42" s="19"/>
      <c r="N42" s="19"/>
      <c r="O42" s="19"/>
      <c r="P42" s="19"/>
      <c r="Q42" s="19"/>
      <c r="R42" s="19"/>
      <c r="S42" s="19"/>
      <c r="T42" s="19"/>
      <c r="U42" s="19"/>
      <c r="V42" s="55"/>
      <c r="W42" s="20"/>
      <c r="X42" s="20"/>
      <c r="Y42" s="21"/>
      <c r="Z42" s="93"/>
    </row>
    <row r="43" spans="2:26" ht="15" customHeight="1">
      <c r="B43" s="199" t="s">
        <v>26</v>
      </c>
      <c r="C43" s="200"/>
      <c r="D43" s="200"/>
      <c r="E43" s="200"/>
      <c r="F43" s="200"/>
      <c r="G43" s="200"/>
      <c r="H43" s="200"/>
      <c r="I43" s="201"/>
      <c r="O43" s="22"/>
      <c r="P43" s="22"/>
      <c r="Q43" s="22"/>
      <c r="R43" s="22"/>
      <c r="S43" s="22"/>
      <c r="T43" s="22"/>
      <c r="U43" s="22"/>
      <c r="V43" s="23"/>
      <c r="W43" s="23"/>
      <c r="X43" s="23"/>
      <c r="Y43" s="21"/>
      <c r="Z43" s="93"/>
    </row>
    <row r="44" spans="2:26" ht="20.100000000000001" customHeight="1">
      <c r="B44" s="181" t="s">
        <v>368</v>
      </c>
      <c r="C44" s="182"/>
      <c r="D44" s="182"/>
      <c r="E44" s="182"/>
      <c r="F44" s="182"/>
      <c r="G44" s="182"/>
      <c r="H44" s="182"/>
      <c r="I44" s="182"/>
      <c r="J44" s="182"/>
      <c r="K44" s="182"/>
      <c r="L44" s="182"/>
      <c r="M44" s="182"/>
      <c r="N44" s="182"/>
      <c r="O44" s="182"/>
      <c r="P44" s="182"/>
      <c r="Q44" s="182"/>
      <c r="R44" s="182"/>
      <c r="S44" s="182"/>
      <c r="T44" s="182"/>
      <c r="U44" s="182"/>
      <c r="V44" s="182"/>
      <c r="W44" s="182"/>
      <c r="X44" s="182"/>
      <c r="Y44" s="202"/>
      <c r="Z44" s="93"/>
    </row>
    <row r="45" spans="2:26" ht="20.100000000000001" customHeight="1">
      <c r="B45" s="183"/>
      <c r="C45" s="164"/>
      <c r="D45" s="164"/>
      <c r="E45" s="164"/>
      <c r="F45" s="164"/>
      <c r="G45" s="164"/>
      <c r="H45" s="164"/>
      <c r="I45" s="164"/>
      <c r="J45" s="164"/>
      <c r="K45" s="164"/>
      <c r="L45" s="164"/>
      <c r="M45" s="164"/>
      <c r="N45" s="164"/>
      <c r="O45" s="164"/>
      <c r="P45" s="164"/>
      <c r="Q45" s="164"/>
      <c r="R45" s="164"/>
      <c r="S45" s="164"/>
      <c r="T45" s="164"/>
      <c r="U45" s="164"/>
      <c r="V45" s="164"/>
      <c r="W45" s="164"/>
      <c r="X45" s="164"/>
      <c r="Y45" s="203"/>
      <c r="Z45" s="93"/>
    </row>
    <row r="46" spans="2:26" ht="20.100000000000001" customHeight="1">
      <c r="B46" s="184"/>
      <c r="C46" s="179"/>
      <c r="D46" s="179"/>
      <c r="E46" s="179"/>
      <c r="F46" s="179"/>
      <c r="G46" s="179"/>
      <c r="H46" s="179"/>
      <c r="I46" s="179"/>
      <c r="J46" s="179"/>
      <c r="K46" s="179"/>
      <c r="L46" s="179"/>
      <c r="M46" s="179"/>
      <c r="N46" s="179"/>
      <c r="O46" s="179"/>
      <c r="P46" s="179"/>
      <c r="Q46" s="179"/>
      <c r="R46" s="179"/>
      <c r="S46" s="179"/>
      <c r="T46" s="179"/>
      <c r="U46" s="179"/>
      <c r="V46" s="179"/>
      <c r="W46" s="179"/>
      <c r="X46" s="179"/>
      <c r="Y46" s="180"/>
      <c r="Z46" s="93"/>
    </row>
    <row r="47" spans="2:26" ht="9.75" customHeight="1">
      <c r="B47" s="18"/>
      <c r="C47" s="18"/>
      <c r="D47" s="18"/>
      <c r="E47" s="18"/>
      <c r="F47" s="19"/>
      <c r="G47" s="19"/>
      <c r="H47" s="19"/>
      <c r="I47" s="19"/>
      <c r="J47" s="19"/>
      <c r="K47" s="19"/>
      <c r="L47" s="19"/>
      <c r="M47" s="19"/>
      <c r="N47" s="19"/>
      <c r="O47" s="19"/>
      <c r="P47" s="19"/>
      <c r="Q47" s="19"/>
      <c r="R47" s="19"/>
      <c r="S47" s="19"/>
      <c r="T47" s="19"/>
      <c r="U47" s="19"/>
      <c r="V47" s="20"/>
      <c r="W47" s="20"/>
      <c r="X47" s="20"/>
      <c r="Y47" s="21"/>
      <c r="Z47" s="93"/>
    </row>
    <row r="48" spans="2:26" ht="18" customHeight="1">
      <c r="B48" s="199" t="s">
        <v>27</v>
      </c>
      <c r="C48" s="200"/>
      <c r="D48" s="200"/>
      <c r="E48" s="200"/>
      <c r="F48" s="200"/>
      <c r="G48" s="200"/>
      <c r="H48" s="200"/>
      <c r="I48" s="201"/>
      <c r="O48" s="22"/>
      <c r="P48" s="22"/>
      <c r="Q48" s="22"/>
      <c r="R48" s="22"/>
      <c r="S48" s="22"/>
      <c r="T48" s="22"/>
      <c r="U48" s="22"/>
      <c r="V48" s="23"/>
      <c r="W48" s="23"/>
      <c r="X48" s="23"/>
      <c r="Y48" s="21"/>
      <c r="Z48" s="93"/>
    </row>
    <row r="49" spans="2:26" ht="20.100000000000001" customHeight="1">
      <c r="B49" s="181" t="s">
        <v>369</v>
      </c>
      <c r="C49" s="182"/>
      <c r="D49" s="182"/>
      <c r="E49" s="182"/>
      <c r="F49" s="182"/>
      <c r="G49" s="182"/>
      <c r="H49" s="182"/>
      <c r="I49" s="182"/>
      <c r="J49" s="182"/>
      <c r="K49" s="182"/>
      <c r="L49" s="182"/>
      <c r="M49" s="182"/>
      <c r="N49" s="182"/>
      <c r="O49" s="182"/>
      <c r="P49" s="182"/>
      <c r="Q49" s="182"/>
      <c r="R49" s="182"/>
      <c r="S49" s="182"/>
      <c r="T49" s="182"/>
      <c r="U49" s="182"/>
      <c r="V49" s="182"/>
      <c r="W49" s="182"/>
      <c r="X49" s="182"/>
      <c r="Y49" s="202"/>
      <c r="Z49" s="93"/>
    </row>
    <row r="50" spans="2:26" ht="15" customHeight="1">
      <c r="B50" s="183"/>
      <c r="C50" s="164"/>
      <c r="D50" s="164"/>
      <c r="E50" s="164"/>
      <c r="F50" s="164"/>
      <c r="G50" s="164"/>
      <c r="H50" s="164"/>
      <c r="I50" s="164"/>
      <c r="J50" s="164"/>
      <c r="K50" s="164"/>
      <c r="L50" s="164"/>
      <c r="M50" s="164"/>
      <c r="N50" s="164"/>
      <c r="O50" s="164"/>
      <c r="P50" s="164"/>
      <c r="Q50" s="164"/>
      <c r="R50" s="164"/>
      <c r="S50" s="164"/>
      <c r="T50" s="164"/>
      <c r="U50" s="164"/>
      <c r="V50" s="164"/>
      <c r="W50" s="164"/>
      <c r="X50" s="164"/>
      <c r="Y50" s="203"/>
      <c r="Z50" s="93"/>
    </row>
    <row r="51" spans="2:26" ht="20.100000000000001" customHeight="1">
      <c r="B51" s="184"/>
      <c r="C51" s="179"/>
      <c r="D51" s="179"/>
      <c r="E51" s="179"/>
      <c r="F51" s="179"/>
      <c r="G51" s="179"/>
      <c r="H51" s="179"/>
      <c r="I51" s="179"/>
      <c r="J51" s="179"/>
      <c r="K51" s="179"/>
      <c r="L51" s="179"/>
      <c r="M51" s="179"/>
      <c r="N51" s="179"/>
      <c r="O51" s="179"/>
      <c r="P51" s="179"/>
      <c r="Q51" s="179"/>
      <c r="R51" s="179"/>
      <c r="S51" s="179"/>
      <c r="T51" s="179"/>
      <c r="U51" s="179"/>
      <c r="V51" s="179"/>
      <c r="W51" s="179"/>
      <c r="X51" s="179"/>
      <c r="Y51" s="180"/>
      <c r="Z51" s="93"/>
    </row>
    <row r="52" spans="2:26" ht="9" customHeight="1">
      <c r="B52" s="22"/>
      <c r="C52" s="22"/>
      <c r="D52" s="22"/>
      <c r="E52" s="22"/>
      <c r="F52" s="22"/>
      <c r="G52" s="22"/>
      <c r="H52" s="22"/>
      <c r="I52" s="22"/>
      <c r="J52" s="22"/>
      <c r="K52" s="22"/>
      <c r="L52" s="22"/>
      <c r="M52" s="22"/>
      <c r="N52" s="22"/>
      <c r="O52" s="22"/>
      <c r="P52" s="22"/>
      <c r="Q52" s="22"/>
      <c r="R52" s="22"/>
      <c r="S52" s="22"/>
      <c r="T52" s="22"/>
      <c r="U52" s="22"/>
      <c r="V52" s="23"/>
      <c r="W52" s="23"/>
      <c r="X52" s="23"/>
      <c r="Y52" s="21"/>
      <c r="Z52" s="93"/>
    </row>
    <row r="53" spans="2:26" ht="17.25" customHeight="1">
      <c r="B53" s="119" t="s">
        <v>370</v>
      </c>
      <c r="C53" s="120"/>
      <c r="D53" s="120"/>
      <c r="E53" s="120"/>
      <c r="F53" s="120"/>
      <c r="G53" s="120"/>
      <c r="H53" s="120"/>
      <c r="I53" s="121"/>
      <c r="O53" s="119" t="s">
        <v>28</v>
      </c>
      <c r="P53" s="120"/>
      <c r="Q53" s="120"/>
      <c r="R53" s="120"/>
      <c r="S53" s="120"/>
      <c r="T53" s="120"/>
      <c r="U53" s="120"/>
      <c r="V53" s="121"/>
    </row>
    <row r="54" spans="2:26" ht="17.25" customHeight="1">
      <c r="B54" s="188" t="s">
        <v>371</v>
      </c>
      <c r="C54" s="189"/>
      <c r="D54" s="189"/>
      <c r="E54" s="189"/>
      <c r="F54" s="189"/>
      <c r="G54" s="189"/>
      <c r="H54" s="189"/>
      <c r="I54" s="189"/>
      <c r="J54" s="189"/>
      <c r="K54" s="189"/>
      <c r="L54" s="189"/>
      <c r="M54" s="189"/>
      <c r="N54" s="190"/>
      <c r="O54" s="181" t="s">
        <v>372</v>
      </c>
      <c r="P54" s="189"/>
      <c r="Q54" s="189"/>
      <c r="R54" s="189"/>
      <c r="S54" s="189"/>
      <c r="T54" s="189"/>
      <c r="U54" s="189"/>
      <c r="V54" s="189"/>
      <c r="W54" s="189"/>
      <c r="X54" s="189"/>
      <c r="Y54" s="190"/>
    </row>
    <row r="55" spans="2:26" ht="6" customHeight="1">
      <c r="B55" s="191"/>
      <c r="C55" s="192"/>
      <c r="D55" s="192"/>
      <c r="E55" s="192"/>
      <c r="F55" s="192"/>
      <c r="G55" s="192"/>
      <c r="H55" s="192"/>
      <c r="I55" s="192"/>
      <c r="J55" s="192"/>
      <c r="K55" s="192"/>
      <c r="L55" s="192"/>
      <c r="M55" s="192"/>
      <c r="N55" s="193"/>
      <c r="O55" s="191"/>
      <c r="P55" s="192"/>
      <c r="Q55" s="192"/>
      <c r="R55" s="192"/>
      <c r="S55" s="192"/>
      <c r="T55" s="192"/>
      <c r="U55" s="192"/>
      <c r="V55" s="192"/>
      <c r="W55" s="192"/>
      <c r="X55" s="192"/>
      <c r="Y55" s="193"/>
    </row>
    <row r="56" spans="2:26" ht="18" customHeight="1">
      <c r="B56" s="194"/>
      <c r="C56" s="195"/>
      <c r="D56" s="195"/>
      <c r="E56" s="195"/>
      <c r="F56" s="195"/>
      <c r="G56" s="195"/>
      <c r="H56" s="195"/>
      <c r="I56" s="195"/>
      <c r="J56" s="195"/>
      <c r="K56" s="195"/>
      <c r="L56" s="195"/>
      <c r="M56" s="195"/>
      <c r="N56" s="196"/>
      <c r="O56" s="194"/>
      <c r="P56" s="195"/>
      <c r="Q56" s="195"/>
      <c r="R56" s="195"/>
      <c r="S56" s="195"/>
      <c r="T56" s="195"/>
      <c r="U56" s="195"/>
      <c r="V56" s="195"/>
      <c r="W56" s="195"/>
      <c r="X56" s="195"/>
      <c r="Y56" s="196"/>
    </row>
    <row r="57" spans="2:26" ht="18" customHeight="1"/>
    <row r="58" spans="2:26" ht="18" customHeight="1"/>
    <row r="59" spans="2:26" ht="19.5" customHeight="1"/>
    <row r="60" spans="2:26" ht="17.25" customHeight="1"/>
    <row r="61" spans="2:26" ht="17.25" customHeight="1"/>
    <row r="62" spans="2:26" ht="6" customHeight="1"/>
    <row r="63" spans="2:26" ht="17.25" customHeight="1"/>
    <row r="64" spans="2:26" ht="17.25" customHeight="1"/>
    <row r="65" ht="6"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6" customHeight="1"/>
    <row r="77" ht="18" customHeight="1"/>
    <row r="78" ht="18" customHeight="1"/>
    <row r="79" ht="18" customHeight="1"/>
    <row r="81" ht="17.25" customHeight="1"/>
    <row r="82" ht="17.25" customHeight="1"/>
    <row r="83" ht="6" customHeight="1"/>
    <row r="84" ht="17.25" customHeight="1"/>
    <row r="85" ht="17.25" customHeight="1"/>
    <row r="86" ht="6" customHeight="1"/>
    <row r="87" ht="13.5" customHeight="1"/>
    <row r="88" ht="13.5" customHeight="1"/>
    <row r="92" ht="13.5" customHeight="1"/>
    <row r="94" ht="13.5" customHeight="1"/>
    <row r="97" ht="6" customHeight="1"/>
    <row r="98" ht="18" customHeight="1"/>
    <row r="99" ht="18" customHeight="1"/>
    <row r="100" ht="18" customHeight="1"/>
  </sheetData>
  <mergeCells count="57">
    <mergeCell ref="F35:X37"/>
    <mergeCell ref="Y35:Y37"/>
    <mergeCell ref="B54:N56"/>
    <mergeCell ref="O54:Y56"/>
    <mergeCell ref="W41:X41"/>
    <mergeCell ref="B43:I43"/>
    <mergeCell ref="B44:Y46"/>
    <mergeCell ref="B48:I48"/>
    <mergeCell ref="B49:Y51"/>
    <mergeCell ref="B53:I53"/>
    <mergeCell ref="O53:V53"/>
    <mergeCell ref="B38:E40"/>
    <mergeCell ref="F38:X40"/>
    <mergeCell ref="Y38:Y40"/>
    <mergeCell ref="C35:E37"/>
    <mergeCell ref="C27:C34"/>
    <mergeCell ref="D27:K34"/>
    <mergeCell ref="L27:X27"/>
    <mergeCell ref="M28:X28"/>
    <mergeCell ref="L29:X29"/>
    <mergeCell ref="M30:X30"/>
    <mergeCell ref="L31:X31"/>
    <mergeCell ref="M32:X32"/>
    <mergeCell ref="L33:X33"/>
    <mergeCell ref="M34:X34"/>
    <mergeCell ref="M18:X18"/>
    <mergeCell ref="L19:X19"/>
    <mergeCell ref="M20:X20"/>
    <mergeCell ref="C21:C26"/>
    <mergeCell ref="D21:K26"/>
    <mergeCell ref="L21:X21"/>
    <mergeCell ref="M22:X22"/>
    <mergeCell ref="L23:X23"/>
    <mergeCell ref="M24:X24"/>
    <mergeCell ref="L25:X25"/>
    <mergeCell ref="M26:X26"/>
    <mergeCell ref="B2:Y2"/>
    <mergeCell ref="Q3:S3"/>
    <mergeCell ref="T3:Y3"/>
    <mergeCell ref="B5:H5"/>
    <mergeCell ref="I5:Y6"/>
    <mergeCell ref="Z5:Z52"/>
    <mergeCell ref="C6:H6"/>
    <mergeCell ref="B7:Y7"/>
    <mergeCell ref="B8:E10"/>
    <mergeCell ref="F8:Y10"/>
    <mergeCell ref="B11:Y11"/>
    <mergeCell ref="C12:K12"/>
    <mergeCell ref="L12:X12"/>
    <mergeCell ref="B13:B34"/>
    <mergeCell ref="C13:C20"/>
    <mergeCell ref="D13:K20"/>
    <mergeCell ref="L13:X13"/>
    <mergeCell ref="M14:X14"/>
    <mergeCell ref="L15:X15"/>
    <mergeCell ref="M16:X16"/>
    <mergeCell ref="L17:X17"/>
  </mergeCells>
  <phoneticPr fontId="1"/>
  <pageMargins left="0.7" right="0.7" top="0.43" bottom="0.36" header="0.3" footer="0.3"/>
  <pageSetup paperSize="9" scale="7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opLeftCell="A121" workbookViewId="0">
      <selection activeCell="G1" sqref="G1:G1048576"/>
    </sheetView>
  </sheetViews>
  <sheetFormatPr defaultRowHeight="13.5"/>
  <cols>
    <col min="1" max="1" width="9" style="2"/>
    <col min="2" max="2" width="13.5" style="2" customWidth="1"/>
    <col min="3" max="5" width="16.75" style="2" customWidth="1"/>
    <col min="6" max="6" width="20.75" style="74" customWidth="1"/>
    <col min="7" max="7" width="44.75" style="2" customWidth="1"/>
    <col min="8" max="8" width="24.75" style="2" customWidth="1"/>
    <col min="9" max="11" width="32.75" style="2" customWidth="1"/>
    <col min="12" max="16384" width="9" style="2"/>
  </cols>
  <sheetData>
    <row r="1" spans="1:11">
      <c r="B1" s="2">
        <v>1</v>
      </c>
      <c r="C1" s="2">
        <f>B1+1</f>
        <v>2</v>
      </c>
      <c r="D1" s="2">
        <f t="shared" ref="D1:F1" si="0">C1+1</f>
        <v>3</v>
      </c>
      <c r="E1" s="2">
        <f t="shared" si="0"/>
        <v>4</v>
      </c>
      <c r="F1" s="14">
        <f t="shared" si="0"/>
        <v>5</v>
      </c>
      <c r="G1" s="14">
        <f t="shared" ref="G1" si="1">F1+1</f>
        <v>6</v>
      </c>
      <c r="H1" s="14">
        <f t="shared" ref="H1" si="2">G1+1</f>
        <v>7</v>
      </c>
      <c r="I1" s="14">
        <f t="shared" ref="I1" si="3">H1+1</f>
        <v>8</v>
      </c>
      <c r="J1" s="14">
        <f t="shared" ref="J1:K1" si="4">I1+1</f>
        <v>9</v>
      </c>
      <c r="K1" s="14">
        <f t="shared" si="4"/>
        <v>10</v>
      </c>
    </row>
    <row r="2" spans="1:11">
      <c r="A2" s="2" t="s">
        <v>1083</v>
      </c>
      <c r="B2" s="65" t="s">
        <v>721</v>
      </c>
      <c r="C2" s="66" t="s">
        <v>374</v>
      </c>
      <c r="D2" s="67" t="s">
        <v>674</v>
      </c>
      <c r="E2" s="67" t="s">
        <v>675</v>
      </c>
      <c r="F2" s="72" t="s">
        <v>375</v>
      </c>
      <c r="G2" s="66" t="s">
        <v>376</v>
      </c>
      <c r="H2" s="67" t="s">
        <v>377</v>
      </c>
      <c r="I2" s="67" t="s">
        <v>378</v>
      </c>
      <c r="J2" s="67" t="s">
        <v>379</v>
      </c>
      <c r="K2" s="67" t="s">
        <v>380</v>
      </c>
    </row>
    <row r="3" spans="1:11" ht="54">
      <c r="B3" s="62">
        <v>48</v>
      </c>
      <c r="C3" s="60" t="s">
        <v>676</v>
      </c>
      <c r="D3" s="60" t="s">
        <v>677</v>
      </c>
      <c r="E3" s="60" t="s">
        <v>678</v>
      </c>
      <c r="F3" s="61" t="s">
        <v>382</v>
      </c>
      <c r="G3" s="56" t="s">
        <v>383</v>
      </c>
      <c r="H3" s="60" t="s">
        <v>723</v>
      </c>
      <c r="I3" s="60" t="s">
        <v>851</v>
      </c>
      <c r="J3" s="60" t="s">
        <v>976</v>
      </c>
      <c r="K3" s="56"/>
    </row>
    <row r="4" spans="1:11" ht="27">
      <c r="B4" s="62">
        <v>1</v>
      </c>
      <c r="C4" s="56" t="s">
        <v>381</v>
      </c>
      <c r="D4" s="60" t="s">
        <v>679</v>
      </c>
      <c r="E4" s="60" t="s">
        <v>678</v>
      </c>
      <c r="F4" s="61" t="s">
        <v>384</v>
      </c>
      <c r="G4" s="56" t="s">
        <v>385</v>
      </c>
      <c r="H4" s="60" t="s">
        <v>724</v>
      </c>
      <c r="I4" s="60" t="s">
        <v>852</v>
      </c>
      <c r="J4" s="60" t="s">
        <v>977</v>
      </c>
      <c r="K4" s="56"/>
    </row>
    <row r="5" spans="1:11" ht="27">
      <c r="B5" s="62">
        <v>2</v>
      </c>
      <c r="C5" s="56" t="s">
        <v>381</v>
      </c>
      <c r="D5" s="60" t="s">
        <v>679</v>
      </c>
      <c r="E5" s="60" t="s">
        <v>678</v>
      </c>
      <c r="F5" s="61" t="s">
        <v>386</v>
      </c>
      <c r="G5" s="56" t="s">
        <v>387</v>
      </c>
      <c r="H5" s="77" t="s">
        <v>725</v>
      </c>
      <c r="I5" s="60" t="s">
        <v>853</v>
      </c>
      <c r="J5" s="77" t="s">
        <v>978</v>
      </c>
      <c r="K5" s="56"/>
    </row>
    <row r="6" spans="1:11" ht="67.5">
      <c r="B6" s="62">
        <v>3</v>
      </c>
      <c r="C6" s="56" t="s">
        <v>388</v>
      </c>
      <c r="D6" s="60" t="s">
        <v>679</v>
      </c>
      <c r="E6" s="60" t="s">
        <v>680</v>
      </c>
      <c r="F6" s="61" t="s">
        <v>389</v>
      </c>
      <c r="G6" s="56" t="s">
        <v>390</v>
      </c>
      <c r="H6" s="77" t="s">
        <v>726</v>
      </c>
      <c r="I6" s="60" t="s">
        <v>854</v>
      </c>
      <c r="J6" s="57"/>
      <c r="K6" s="57"/>
    </row>
    <row r="7" spans="1:11" ht="67.5">
      <c r="B7" s="62">
        <v>4</v>
      </c>
      <c r="C7" s="56" t="s">
        <v>388</v>
      </c>
      <c r="D7" s="60" t="s">
        <v>679</v>
      </c>
      <c r="E7" s="60" t="s">
        <v>680</v>
      </c>
      <c r="F7" s="61" t="s">
        <v>391</v>
      </c>
      <c r="G7" s="56" t="s">
        <v>392</v>
      </c>
      <c r="H7" s="60" t="s">
        <v>727</v>
      </c>
      <c r="I7" s="60" t="s">
        <v>855</v>
      </c>
      <c r="J7" s="56"/>
      <c r="K7" s="57"/>
    </row>
    <row r="8" spans="1:11" ht="27">
      <c r="B8" s="62">
        <v>5</v>
      </c>
      <c r="C8" s="56" t="s">
        <v>393</v>
      </c>
      <c r="D8" s="60" t="s">
        <v>679</v>
      </c>
      <c r="E8" s="60" t="s">
        <v>684</v>
      </c>
      <c r="F8" s="61" t="s">
        <v>394</v>
      </c>
      <c r="G8" s="56" t="s">
        <v>395</v>
      </c>
      <c r="H8" s="60" t="s">
        <v>728</v>
      </c>
      <c r="I8" s="60" t="s">
        <v>856</v>
      </c>
      <c r="J8" s="60" t="s">
        <v>979</v>
      </c>
      <c r="K8" s="56"/>
    </row>
    <row r="9" spans="1:11" ht="67.5">
      <c r="B9" s="62">
        <v>129</v>
      </c>
      <c r="C9" s="56" t="s">
        <v>393</v>
      </c>
      <c r="D9" s="60" t="s">
        <v>679</v>
      </c>
      <c r="E9" s="60" t="s">
        <v>684</v>
      </c>
      <c r="F9" s="61" t="s">
        <v>396</v>
      </c>
      <c r="G9" s="56" t="s">
        <v>397</v>
      </c>
      <c r="H9" s="60" t="s">
        <v>729</v>
      </c>
      <c r="I9" s="60" t="s">
        <v>857</v>
      </c>
      <c r="J9" s="60" t="s">
        <v>980</v>
      </c>
      <c r="K9" s="60" t="s">
        <v>1070</v>
      </c>
    </row>
    <row r="10" spans="1:11" ht="40.5">
      <c r="B10" s="62">
        <v>6</v>
      </c>
      <c r="C10" s="56" t="s">
        <v>398</v>
      </c>
      <c r="D10" s="60" t="s">
        <v>679</v>
      </c>
      <c r="E10" s="60" t="s">
        <v>685</v>
      </c>
      <c r="F10" s="61" t="s">
        <v>399</v>
      </c>
      <c r="G10" s="56" t="s">
        <v>400</v>
      </c>
      <c r="H10" s="60" t="s">
        <v>730</v>
      </c>
      <c r="I10" s="60" t="s">
        <v>858</v>
      </c>
      <c r="J10" s="60" t="s">
        <v>981</v>
      </c>
      <c r="K10" s="57"/>
    </row>
    <row r="11" spans="1:11" ht="67.5">
      <c r="B11" s="62">
        <v>7</v>
      </c>
      <c r="C11" s="56" t="s">
        <v>401</v>
      </c>
      <c r="D11" s="60" t="s">
        <v>679</v>
      </c>
      <c r="E11" s="60" t="s">
        <v>686</v>
      </c>
      <c r="F11" s="61" t="s">
        <v>402</v>
      </c>
      <c r="G11" s="56" t="s">
        <v>403</v>
      </c>
      <c r="H11" s="60" t="s">
        <v>731</v>
      </c>
      <c r="I11" s="60" t="s">
        <v>859</v>
      </c>
      <c r="J11" s="57"/>
      <c r="K11" s="57"/>
    </row>
    <row r="12" spans="1:11" ht="40.5">
      <c r="B12" s="62">
        <v>8</v>
      </c>
      <c r="C12" s="56" t="s">
        <v>404</v>
      </c>
      <c r="D12" s="60" t="s">
        <v>679</v>
      </c>
      <c r="E12" s="60" t="s">
        <v>687</v>
      </c>
      <c r="F12" s="61" t="s">
        <v>405</v>
      </c>
      <c r="G12" s="56" t="s">
        <v>406</v>
      </c>
      <c r="H12" s="60" t="s">
        <v>732</v>
      </c>
      <c r="I12" s="60" t="s">
        <v>860</v>
      </c>
      <c r="J12" s="57"/>
      <c r="K12" s="57"/>
    </row>
    <row r="13" spans="1:11" ht="40.5">
      <c r="B13" s="62">
        <v>9</v>
      </c>
      <c r="C13" s="56" t="s">
        <v>404</v>
      </c>
      <c r="D13" s="60" t="s">
        <v>679</v>
      </c>
      <c r="E13" s="60" t="s">
        <v>687</v>
      </c>
      <c r="F13" s="61" t="s">
        <v>407</v>
      </c>
      <c r="G13" s="56" t="s">
        <v>408</v>
      </c>
      <c r="H13" s="60" t="s">
        <v>733</v>
      </c>
      <c r="I13" s="60" t="s">
        <v>861</v>
      </c>
      <c r="J13" s="56"/>
      <c r="K13" s="57"/>
    </row>
    <row r="14" spans="1:11" ht="40.5">
      <c r="B14" s="62">
        <v>10</v>
      </c>
      <c r="C14" s="56" t="s">
        <v>409</v>
      </c>
      <c r="D14" s="60" t="s">
        <v>681</v>
      </c>
      <c r="E14" s="60" t="s">
        <v>688</v>
      </c>
      <c r="F14" s="61" t="s">
        <v>410</v>
      </c>
      <c r="G14" s="56" t="s">
        <v>411</v>
      </c>
      <c r="H14" s="77" t="s">
        <v>734</v>
      </c>
      <c r="I14" s="60" t="s">
        <v>862</v>
      </c>
      <c r="J14" s="56"/>
      <c r="K14" s="56"/>
    </row>
    <row r="15" spans="1:11" ht="40.5">
      <c r="B15" s="62">
        <v>11</v>
      </c>
      <c r="C15" s="56" t="s">
        <v>409</v>
      </c>
      <c r="D15" s="60" t="s">
        <v>681</v>
      </c>
      <c r="E15" s="60" t="s">
        <v>688</v>
      </c>
      <c r="F15" s="61" t="s">
        <v>412</v>
      </c>
      <c r="G15" s="56" t="s">
        <v>413</v>
      </c>
      <c r="H15" s="60" t="s">
        <v>735</v>
      </c>
      <c r="I15" s="60" t="s">
        <v>863</v>
      </c>
      <c r="J15" s="60" t="s">
        <v>982</v>
      </c>
      <c r="K15" s="57"/>
    </row>
    <row r="16" spans="1:11" ht="67.5">
      <c r="B16" s="62">
        <v>53</v>
      </c>
      <c r="C16" s="56" t="s">
        <v>409</v>
      </c>
      <c r="D16" s="60" t="s">
        <v>681</v>
      </c>
      <c r="E16" s="60" t="s">
        <v>688</v>
      </c>
      <c r="F16" s="61" t="s">
        <v>414</v>
      </c>
      <c r="G16" s="56" t="s">
        <v>415</v>
      </c>
      <c r="H16" s="60" t="s">
        <v>736</v>
      </c>
      <c r="I16" s="60" t="s">
        <v>864</v>
      </c>
      <c r="J16" s="57"/>
      <c r="K16" s="57"/>
    </row>
    <row r="17" spans="2:11" ht="40.5">
      <c r="B17" s="62">
        <v>15</v>
      </c>
      <c r="C17" s="56" t="s">
        <v>416</v>
      </c>
      <c r="D17" s="60" t="s">
        <v>682</v>
      </c>
      <c r="E17" s="60" t="s">
        <v>689</v>
      </c>
      <c r="F17" s="61" t="s">
        <v>417</v>
      </c>
      <c r="G17" s="56" t="s">
        <v>418</v>
      </c>
      <c r="H17" s="60" t="s">
        <v>737</v>
      </c>
      <c r="I17" s="60" t="s">
        <v>865</v>
      </c>
      <c r="J17" s="56"/>
      <c r="K17" s="57"/>
    </row>
    <row r="18" spans="2:11" ht="40.5">
      <c r="B18" s="62">
        <v>16</v>
      </c>
      <c r="C18" s="56" t="s">
        <v>416</v>
      </c>
      <c r="D18" s="60" t="s">
        <v>682</v>
      </c>
      <c r="E18" s="60" t="s">
        <v>689</v>
      </c>
      <c r="F18" s="61" t="s">
        <v>419</v>
      </c>
      <c r="G18" s="56" t="s">
        <v>420</v>
      </c>
      <c r="H18" s="60" t="s">
        <v>738</v>
      </c>
      <c r="I18" s="60" t="s">
        <v>866</v>
      </c>
      <c r="J18" s="56"/>
      <c r="K18" s="56"/>
    </row>
    <row r="19" spans="2:11" ht="40.5">
      <c r="B19" s="62">
        <v>13</v>
      </c>
      <c r="C19" s="56" t="s">
        <v>416</v>
      </c>
      <c r="D19" s="60" t="s">
        <v>682</v>
      </c>
      <c r="E19" s="60" t="s">
        <v>689</v>
      </c>
      <c r="F19" s="61" t="s">
        <v>421</v>
      </c>
      <c r="G19" s="56" t="s">
        <v>422</v>
      </c>
      <c r="H19" s="60" t="s">
        <v>739</v>
      </c>
      <c r="I19" s="60" t="s">
        <v>867</v>
      </c>
      <c r="J19" s="60" t="s">
        <v>983</v>
      </c>
      <c r="K19" s="57"/>
    </row>
    <row r="20" spans="2:11" ht="27">
      <c r="B20" s="62">
        <v>14</v>
      </c>
      <c r="C20" s="56" t="s">
        <v>416</v>
      </c>
      <c r="D20" s="60" t="s">
        <v>682</v>
      </c>
      <c r="E20" s="60" t="s">
        <v>689</v>
      </c>
      <c r="F20" s="61" t="s">
        <v>423</v>
      </c>
      <c r="G20" s="56" t="s">
        <v>424</v>
      </c>
      <c r="H20" s="60" t="s">
        <v>740</v>
      </c>
      <c r="I20" s="77" t="s">
        <v>868</v>
      </c>
      <c r="J20" s="56"/>
      <c r="K20" s="56"/>
    </row>
    <row r="21" spans="2:11" ht="27">
      <c r="B21" s="62">
        <v>12</v>
      </c>
      <c r="C21" s="56" t="s">
        <v>416</v>
      </c>
      <c r="D21" s="60" t="s">
        <v>682</v>
      </c>
      <c r="E21" s="60" t="s">
        <v>689</v>
      </c>
      <c r="F21" s="61" t="s">
        <v>425</v>
      </c>
      <c r="G21" s="56" t="s">
        <v>426</v>
      </c>
      <c r="H21" s="60" t="s">
        <v>741</v>
      </c>
      <c r="I21" s="77" t="s">
        <v>869</v>
      </c>
      <c r="J21" s="60" t="s">
        <v>984</v>
      </c>
      <c r="K21" s="57"/>
    </row>
    <row r="22" spans="2:11" ht="40.5">
      <c r="B22" s="62">
        <v>17</v>
      </c>
      <c r="C22" s="56" t="s">
        <v>416</v>
      </c>
      <c r="D22" s="60" t="s">
        <v>682</v>
      </c>
      <c r="E22" s="60" t="s">
        <v>689</v>
      </c>
      <c r="F22" s="61" t="s">
        <v>427</v>
      </c>
      <c r="G22" s="56" t="s">
        <v>428</v>
      </c>
      <c r="H22" s="60" t="s">
        <v>742</v>
      </c>
      <c r="I22" s="60" t="s">
        <v>870</v>
      </c>
      <c r="J22" s="57"/>
      <c r="K22" s="56"/>
    </row>
    <row r="23" spans="2:11" ht="40.5">
      <c r="B23" s="62">
        <v>18</v>
      </c>
      <c r="C23" s="56" t="s">
        <v>429</v>
      </c>
      <c r="D23" s="60" t="s">
        <v>683</v>
      </c>
      <c r="E23" s="60" t="s">
        <v>690</v>
      </c>
      <c r="F23" s="61" t="s">
        <v>430</v>
      </c>
      <c r="G23" s="56" t="s">
        <v>431</v>
      </c>
      <c r="H23" s="60" t="s">
        <v>743</v>
      </c>
      <c r="I23" s="60" t="s">
        <v>871</v>
      </c>
      <c r="J23" s="77" t="s">
        <v>985</v>
      </c>
      <c r="K23" s="57"/>
    </row>
    <row r="24" spans="2:11" ht="27">
      <c r="B24" s="62">
        <v>19</v>
      </c>
      <c r="C24" s="56" t="s">
        <v>429</v>
      </c>
      <c r="D24" s="60" t="s">
        <v>683</v>
      </c>
      <c r="E24" s="60" t="s">
        <v>690</v>
      </c>
      <c r="F24" s="61" t="s">
        <v>432</v>
      </c>
      <c r="G24" s="56" t="s">
        <v>433</v>
      </c>
      <c r="H24" s="60" t="s">
        <v>744</v>
      </c>
      <c r="I24" s="60" t="s">
        <v>872</v>
      </c>
      <c r="J24" s="57"/>
      <c r="K24" s="57"/>
    </row>
    <row r="25" spans="2:11" ht="27">
      <c r="B25" s="62">
        <v>20</v>
      </c>
      <c r="C25" s="56" t="s">
        <v>429</v>
      </c>
      <c r="D25" s="60" t="s">
        <v>683</v>
      </c>
      <c r="E25" s="60" t="s">
        <v>690</v>
      </c>
      <c r="F25" s="61" t="s">
        <v>434</v>
      </c>
      <c r="G25" s="56" t="s">
        <v>435</v>
      </c>
      <c r="H25" s="60" t="s">
        <v>745</v>
      </c>
      <c r="I25" s="60" t="s">
        <v>873</v>
      </c>
      <c r="J25" s="57"/>
      <c r="K25" s="57"/>
    </row>
    <row r="26" spans="2:11" ht="54">
      <c r="B26" s="62">
        <v>21</v>
      </c>
      <c r="C26" s="56" t="s">
        <v>429</v>
      </c>
      <c r="D26" s="60" t="s">
        <v>683</v>
      </c>
      <c r="E26" s="60" t="s">
        <v>690</v>
      </c>
      <c r="F26" s="61" t="s">
        <v>436</v>
      </c>
      <c r="G26" s="56" t="s">
        <v>437</v>
      </c>
      <c r="H26" s="60" t="s">
        <v>746</v>
      </c>
      <c r="I26" s="60" t="s">
        <v>874</v>
      </c>
      <c r="J26" s="57"/>
      <c r="K26" s="57"/>
    </row>
    <row r="27" spans="2:11" ht="67.5">
      <c r="B27" s="62">
        <v>54</v>
      </c>
      <c r="C27" s="56" t="s">
        <v>429</v>
      </c>
      <c r="D27" s="60" t="s">
        <v>683</v>
      </c>
      <c r="E27" s="60" t="s">
        <v>690</v>
      </c>
      <c r="F27" s="61" t="s">
        <v>438</v>
      </c>
      <c r="G27" s="56" t="s">
        <v>439</v>
      </c>
      <c r="H27" s="60" t="s">
        <v>747</v>
      </c>
      <c r="I27" s="60" t="s">
        <v>875</v>
      </c>
      <c r="J27" s="56"/>
      <c r="K27" s="57"/>
    </row>
    <row r="28" spans="2:11" ht="40.5">
      <c r="B28" s="62">
        <v>87</v>
      </c>
      <c r="C28" s="56" t="s">
        <v>429</v>
      </c>
      <c r="D28" s="60" t="s">
        <v>683</v>
      </c>
      <c r="E28" s="60" t="s">
        <v>690</v>
      </c>
      <c r="F28" s="61" t="s">
        <v>440</v>
      </c>
      <c r="G28" s="56" t="s">
        <v>441</v>
      </c>
      <c r="H28" s="60" t="s">
        <v>748</v>
      </c>
      <c r="I28" s="60" t="s">
        <v>876</v>
      </c>
      <c r="J28" s="56"/>
      <c r="K28" s="57"/>
    </row>
    <row r="29" spans="2:11" ht="40.5">
      <c r="B29" s="62">
        <v>83</v>
      </c>
      <c r="C29" s="56" t="s">
        <v>429</v>
      </c>
      <c r="D29" s="60" t="s">
        <v>683</v>
      </c>
      <c r="E29" s="60" t="s">
        <v>690</v>
      </c>
      <c r="F29" s="61" t="s">
        <v>442</v>
      </c>
      <c r="G29" s="56" t="s">
        <v>443</v>
      </c>
      <c r="H29" s="60" t="s">
        <v>749</v>
      </c>
      <c r="I29" s="60" t="s">
        <v>877</v>
      </c>
      <c r="J29" s="60" t="s">
        <v>986</v>
      </c>
      <c r="K29" s="56"/>
    </row>
    <row r="30" spans="2:11" ht="40.5">
      <c r="B30" s="62">
        <v>88</v>
      </c>
      <c r="C30" s="56" t="s">
        <v>429</v>
      </c>
      <c r="D30" s="60" t="s">
        <v>683</v>
      </c>
      <c r="E30" s="60" t="s">
        <v>690</v>
      </c>
      <c r="F30" s="61" t="s">
        <v>444</v>
      </c>
      <c r="G30" s="56" t="s">
        <v>445</v>
      </c>
      <c r="H30" s="60" t="s">
        <v>750</v>
      </c>
      <c r="I30" s="60" t="s">
        <v>878</v>
      </c>
      <c r="J30" s="60" t="s">
        <v>987</v>
      </c>
      <c r="K30" s="57"/>
    </row>
    <row r="31" spans="2:11" ht="40.5">
      <c r="B31" s="63">
        <v>130</v>
      </c>
      <c r="C31" s="56" t="s">
        <v>429</v>
      </c>
      <c r="D31" s="60" t="s">
        <v>683</v>
      </c>
      <c r="E31" s="60" t="s">
        <v>690</v>
      </c>
      <c r="F31" s="61" t="s">
        <v>446</v>
      </c>
      <c r="G31" s="56" t="s">
        <v>447</v>
      </c>
      <c r="H31" s="60" t="s">
        <v>751</v>
      </c>
      <c r="I31" s="60" t="s">
        <v>879</v>
      </c>
      <c r="J31" s="60" t="s">
        <v>988</v>
      </c>
      <c r="K31" s="56"/>
    </row>
    <row r="32" spans="2:11" ht="54">
      <c r="B32" s="62">
        <v>56</v>
      </c>
      <c r="C32" s="56" t="s">
        <v>448</v>
      </c>
      <c r="D32" s="60" t="s">
        <v>683</v>
      </c>
      <c r="E32" s="60" t="s">
        <v>702</v>
      </c>
      <c r="F32" s="61" t="s">
        <v>449</v>
      </c>
      <c r="G32" s="56" t="s">
        <v>450</v>
      </c>
      <c r="H32" s="60" t="s">
        <v>752</v>
      </c>
      <c r="I32" s="60" t="s">
        <v>880</v>
      </c>
      <c r="J32" s="56"/>
      <c r="K32" s="56"/>
    </row>
    <row r="33" spans="2:11" ht="27">
      <c r="B33" s="62">
        <v>89</v>
      </c>
      <c r="C33" s="56" t="s">
        <v>448</v>
      </c>
      <c r="D33" s="60" t="s">
        <v>683</v>
      </c>
      <c r="E33" s="60" t="s">
        <v>702</v>
      </c>
      <c r="F33" s="61" t="s">
        <v>451</v>
      </c>
      <c r="G33" s="56" t="s">
        <v>452</v>
      </c>
      <c r="H33" s="60" t="s">
        <v>753</v>
      </c>
      <c r="I33" s="60" t="s">
        <v>881</v>
      </c>
      <c r="J33" s="60" t="s">
        <v>989</v>
      </c>
      <c r="K33" s="56"/>
    </row>
    <row r="34" spans="2:11" ht="40.5">
      <c r="B34" s="62">
        <v>90</v>
      </c>
      <c r="C34" s="56" t="s">
        <v>448</v>
      </c>
      <c r="D34" s="60" t="s">
        <v>683</v>
      </c>
      <c r="E34" s="60" t="s">
        <v>702</v>
      </c>
      <c r="F34" s="61" t="s">
        <v>453</v>
      </c>
      <c r="G34" s="56" t="s">
        <v>454</v>
      </c>
      <c r="H34" s="60" t="s">
        <v>754</v>
      </c>
      <c r="I34" s="60" t="s">
        <v>882</v>
      </c>
      <c r="J34" s="60" t="s">
        <v>990</v>
      </c>
      <c r="K34" s="56"/>
    </row>
    <row r="35" spans="2:11" ht="40.5">
      <c r="B35" s="62">
        <v>91</v>
      </c>
      <c r="C35" s="56" t="s">
        <v>448</v>
      </c>
      <c r="D35" s="60" t="s">
        <v>683</v>
      </c>
      <c r="E35" s="60" t="s">
        <v>702</v>
      </c>
      <c r="F35" s="61" t="s">
        <v>455</v>
      </c>
      <c r="G35" s="56" t="s">
        <v>456</v>
      </c>
      <c r="H35" s="60" t="s">
        <v>755</v>
      </c>
      <c r="I35" s="60" t="s">
        <v>883</v>
      </c>
      <c r="J35" s="60" t="s">
        <v>991</v>
      </c>
      <c r="K35" s="56"/>
    </row>
    <row r="36" spans="2:11" ht="40.5">
      <c r="B36" s="62">
        <v>92</v>
      </c>
      <c r="C36" s="56" t="s">
        <v>448</v>
      </c>
      <c r="D36" s="60" t="s">
        <v>683</v>
      </c>
      <c r="E36" s="60" t="s">
        <v>702</v>
      </c>
      <c r="F36" s="61" t="s">
        <v>457</v>
      </c>
      <c r="G36" s="56" t="s">
        <v>458</v>
      </c>
      <c r="H36" s="60" t="s">
        <v>756</v>
      </c>
      <c r="I36" s="60" t="s">
        <v>884</v>
      </c>
      <c r="J36" s="60" t="s">
        <v>992</v>
      </c>
      <c r="K36" s="56"/>
    </row>
    <row r="37" spans="2:11" ht="40.5">
      <c r="B37" s="62">
        <v>117</v>
      </c>
      <c r="C37" s="56" t="s">
        <v>448</v>
      </c>
      <c r="D37" s="60" t="s">
        <v>683</v>
      </c>
      <c r="E37" s="60" t="s">
        <v>702</v>
      </c>
      <c r="F37" s="61" t="s">
        <v>459</v>
      </c>
      <c r="G37" s="56" t="s">
        <v>460</v>
      </c>
      <c r="H37" s="60" t="s">
        <v>757</v>
      </c>
      <c r="I37" s="60" t="s">
        <v>885</v>
      </c>
      <c r="J37" s="60" t="s">
        <v>993</v>
      </c>
      <c r="K37" s="60" t="s">
        <v>1071</v>
      </c>
    </row>
    <row r="38" spans="2:11" ht="54">
      <c r="B38" s="62">
        <v>118</v>
      </c>
      <c r="C38" s="56" t="s">
        <v>448</v>
      </c>
      <c r="D38" s="60" t="s">
        <v>683</v>
      </c>
      <c r="E38" s="60" t="s">
        <v>702</v>
      </c>
      <c r="F38" s="61" t="s">
        <v>461</v>
      </c>
      <c r="G38" s="56" t="s">
        <v>462</v>
      </c>
      <c r="H38" s="60" t="s">
        <v>758</v>
      </c>
      <c r="I38" s="60" t="s">
        <v>886</v>
      </c>
      <c r="J38" s="77" t="s">
        <v>994</v>
      </c>
      <c r="K38" s="56"/>
    </row>
    <row r="39" spans="2:11" ht="54">
      <c r="B39" s="62">
        <v>93</v>
      </c>
      <c r="C39" s="56" t="s">
        <v>463</v>
      </c>
      <c r="D39" s="60" t="s">
        <v>683</v>
      </c>
      <c r="E39" s="60" t="s">
        <v>703</v>
      </c>
      <c r="F39" s="61" t="s">
        <v>464</v>
      </c>
      <c r="G39" s="56" t="s">
        <v>465</v>
      </c>
      <c r="H39" s="60" t="s">
        <v>759</v>
      </c>
      <c r="I39" s="60" t="s">
        <v>887</v>
      </c>
      <c r="J39" s="56"/>
      <c r="K39" s="56"/>
    </row>
    <row r="40" spans="2:11" ht="40.5">
      <c r="B40" s="62">
        <v>94</v>
      </c>
      <c r="C40" s="56" t="s">
        <v>463</v>
      </c>
      <c r="D40" s="60" t="s">
        <v>683</v>
      </c>
      <c r="E40" s="60" t="s">
        <v>703</v>
      </c>
      <c r="F40" s="61" t="s">
        <v>466</v>
      </c>
      <c r="G40" s="56" t="s">
        <v>467</v>
      </c>
      <c r="H40" s="60" t="s">
        <v>760</v>
      </c>
      <c r="I40" s="60" t="s">
        <v>888</v>
      </c>
      <c r="J40" s="56"/>
      <c r="K40" s="56"/>
    </row>
    <row r="41" spans="2:11" ht="27">
      <c r="B41" s="62">
        <v>95</v>
      </c>
      <c r="C41" s="56" t="s">
        <v>463</v>
      </c>
      <c r="D41" s="60" t="s">
        <v>683</v>
      </c>
      <c r="E41" s="60" t="s">
        <v>703</v>
      </c>
      <c r="F41" s="61" t="s">
        <v>468</v>
      </c>
      <c r="G41" s="56" t="s">
        <v>469</v>
      </c>
      <c r="H41" s="60" t="s">
        <v>761</v>
      </c>
      <c r="I41" s="60" t="s">
        <v>889</v>
      </c>
      <c r="J41" s="56"/>
      <c r="K41" s="56"/>
    </row>
    <row r="42" spans="2:11" ht="54">
      <c r="B42" s="62">
        <v>55</v>
      </c>
      <c r="C42" s="56" t="s">
        <v>463</v>
      </c>
      <c r="D42" s="60" t="s">
        <v>683</v>
      </c>
      <c r="E42" s="60" t="s">
        <v>703</v>
      </c>
      <c r="F42" s="61" t="s">
        <v>470</v>
      </c>
      <c r="G42" s="56" t="s">
        <v>471</v>
      </c>
      <c r="H42" s="60" t="s">
        <v>762</v>
      </c>
      <c r="I42" s="60" t="s">
        <v>890</v>
      </c>
      <c r="J42" s="56"/>
      <c r="K42" s="56"/>
    </row>
    <row r="43" spans="2:11" ht="27">
      <c r="B43" s="62">
        <v>96</v>
      </c>
      <c r="C43" s="56" t="s">
        <v>463</v>
      </c>
      <c r="D43" s="60" t="s">
        <v>683</v>
      </c>
      <c r="E43" s="60" t="s">
        <v>703</v>
      </c>
      <c r="F43" s="61" t="s">
        <v>472</v>
      </c>
      <c r="G43" s="56" t="s">
        <v>473</v>
      </c>
      <c r="H43" s="60" t="s">
        <v>763</v>
      </c>
      <c r="I43" s="60" t="s">
        <v>891</v>
      </c>
      <c r="J43" s="60" t="s">
        <v>995</v>
      </c>
      <c r="K43" s="56"/>
    </row>
    <row r="44" spans="2:11" ht="40.5">
      <c r="B44" s="62">
        <v>119</v>
      </c>
      <c r="C44" s="56" t="s">
        <v>463</v>
      </c>
      <c r="D44" s="60" t="s">
        <v>683</v>
      </c>
      <c r="E44" s="60" t="s">
        <v>703</v>
      </c>
      <c r="F44" s="61" t="s">
        <v>474</v>
      </c>
      <c r="G44" s="56" t="s">
        <v>475</v>
      </c>
      <c r="H44" s="60" t="s">
        <v>764</v>
      </c>
      <c r="I44" s="60" t="s">
        <v>892</v>
      </c>
      <c r="J44" s="60" t="s">
        <v>996</v>
      </c>
      <c r="K44" s="56"/>
    </row>
    <row r="45" spans="2:11" ht="40.5">
      <c r="B45" s="62">
        <v>120</v>
      </c>
      <c r="C45" s="56" t="s">
        <v>463</v>
      </c>
      <c r="D45" s="60" t="s">
        <v>683</v>
      </c>
      <c r="E45" s="60" t="s">
        <v>703</v>
      </c>
      <c r="F45" s="61" t="s">
        <v>476</v>
      </c>
      <c r="G45" s="56" t="s">
        <v>477</v>
      </c>
      <c r="H45" s="60" t="s">
        <v>765</v>
      </c>
      <c r="I45" s="60" t="s">
        <v>893</v>
      </c>
      <c r="J45" s="60" t="s">
        <v>997</v>
      </c>
      <c r="K45" s="57"/>
    </row>
    <row r="46" spans="2:11" ht="67.5">
      <c r="B46" s="62">
        <v>131</v>
      </c>
      <c r="C46" s="56" t="s">
        <v>463</v>
      </c>
      <c r="D46" s="60" t="s">
        <v>683</v>
      </c>
      <c r="E46" s="60" t="s">
        <v>703</v>
      </c>
      <c r="F46" s="61" t="s">
        <v>478</v>
      </c>
      <c r="G46" s="56" t="s">
        <v>479</v>
      </c>
      <c r="H46" s="60" t="s">
        <v>766</v>
      </c>
      <c r="I46" s="60" t="s">
        <v>894</v>
      </c>
      <c r="J46" s="60" t="s">
        <v>998</v>
      </c>
      <c r="K46" s="56"/>
    </row>
    <row r="47" spans="2:11" ht="40.5">
      <c r="B47" s="62">
        <v>37</v>
      </c>
      <c r="C47" s="56" t="s">
        <v>480</v>
      </c>
      <c r="D47" s="60" t="s">
        <v>683</v>
      </c>
      <c r="E47" s="60" t="s">
        <v>704</v>
      </c>
      <c r="F47" s="61" t="s">
        <v>481</v>
      </c>
      <c r="G47" s="56" t="s">
        <v>482</v>
      </c>
      <c r="H47" s="60" t="s">
        <v>767</v>
      </c>
      <c r="I47" s="60" t="s">
        <v>895</v>
      </c>
      <c r="J47" s="60" t="s">
        <v>999</v>
      </c>
      <c r="K47" s="56"/>
    </row>
    <row r="48" spans="2:11" ht="54">
      <c r="B48" s="62">
        <v>22</v>
      </c>
      <c r="C48" s="56" t="s">
        <v>483</v>
      </c>
      <c r="D48" s="60" t="s">
        <v>691</v>
      </c>
      <c r="E48" s="60" t="s">
        <v>705</v>
      </c>
      <c r="F48" s="61" t="s">
        <v>484</v>
      </c>
      <c r="G48" s="56" t="s">
        <v>485</v>
      </c>
      <c r="H48" s="60" t="s">
        <v>768</v>
      </c>
      <c r="I48" s="60" t="s">
        <v>896</v>
      </c>
      <c r="J48" s="56"/>
      <c r="K48" s="56"/>
    </row>
    <row r="49" spans="2:11" ht="40.5">
      <c r="B49" s="62">
        <v>84</v>
      </c>
      <c r="C49" s="56" t="s">
        <v>483</v>
      </c>
      <c r="D49" s="60" t="s">
        <v>691</v>
      </c>
      <c r="E49" s="60" t="s">
        <v>705</v>
      </c>
      <c r="F49" s="61" t="s">
        <v>486</v>
      </c>
      <c r="G49" s="56" t="s">
        <v>487</v>
      </c>
      <c r="H49" s="60" t="s">
        <v>769</v>
      </c>
      <c r="I49" s="60" t="s">
        <v>897</v>
      </c>
      <c r="J49" s="60" t="s">
        <v>1000</v>
      </c>
      <c r="K49" s="56"/>
    </row>
    <row r="50" spans="2:11" ht="54">
      <c r="B50" s="62">
        <v>121</v>
      </c>
      <c r="C50" s="56" t="s">
        <v>483</v>
      </c>
      <c r="D50" s="60" t="s">
        <v>691</v>
      </c>
      <c r="E50" s="60" t="s">
        <v>705</v>
      </c>
      <c r="F50" s="61" t="s">
        <v>488</v>
      </c>
      <c r="G50" s="56" t="s">
        <v>489</v>
      </c>
      <c r="H50" s="60" t="s">
        <v>770</v>
      </c>
      <c r="I50" s="60" t="s">
        <v>898</v>
      </c>
      <c r="J50" s="60" t="s">
        <v>1001</v>
      </c>
      <c r="K50" s="56"/>
    </row>
    <row r="51" spans="2:11" ht="40.5">
      <c r="B51" s="62">
        <v>38</v>
      </c>
      <c r="C51" s="56" t="s">
        <v>490</v>
      </c>
      <c r="D51" s="60" t="s">
        <v>691</v>
      </c>
      <c r="E51" s="60" t="s">
        <v>84</v>
      </c>
      <c r="F51" s="61" t="s">
        <v>491</v>
      </c>
      <c r="G51" s="56" t="s">
        <v>492</v>
      </c>
      <c r="H51" s="60" t="s">
        <v>771</v>
      </c>
      <c r="I51" s="60" t="s">
        <v>812</v>
      </c>
      <c r="J51" s="60" t="s">
        <v>1002</v>
      </c>
      <c r="K51" s="56"/>
    </row>
    <row r="52" spans="2:11" ht="40.5">
      <c r="B52" s="62">
        <v>23</v>
      </c>
      <c r="C52" s="56" t="s">
        <v>490</v>
      </c>
      <c r="D52" s="60" t="s">
        <v>691</v>
      </c>
      <c r="E52" s="60" t="s">
        <v>84</v>
      </c>
      <c r="F52" s="61" t="s">
        <v>493</v>
      </c>
      <c r="G52" s="56" t="s">
        <v>494</v>
      </c>
      <c r="H52" s="60" t="s">
        <v>772</v>
      </c>
      <c r="I52" s="60" t="s">
        <v>899</v>
      </c>
      <c r="J52" s="60" t="s">
        <v>1003</v>
      </c>
      <c r="K52" s="56"/>
    </row>
    <row r="53" spans="2:11" ht="40.5">
      <c r="B53" s="62">
        <v>64</v>
      </c>
      <c r="C53" s="56" t="s">
        <v>490</v>
      </c>
      <c r="D53" s="60" t="s">
        <v>691</v>
      </c>
      <c r="E53" s="60" t="s">
        <v>84</v>
      </c>
      <c r="F53" s="61" t="s">
        <v>495</v>
      </c>
      <c r="G53" s="56" t="s">
        <v>496</v>
      </c>
      <c r="H53" s="60" t="s">
        <v>773</v>
      </c>
      <c r="I53" s="60" t="s">
        <v>900</v>
      </c>
      <c r="J53" s="56"/>
      <c r="K53" s="56"/>
    </row>
    <row r="54" spans="2:11" ht="40.5">
      <c r="B54" s="62">
        <v>39</v>
      </c>
      <c r="C54" s="56" t="s">
        <v>490</v>
      </c>
      <c r="D54" s="60" t="s">
        <v>691</v>
      </c>
      <c r="E54" s="60" t="s">
        <v>84</v>
      </c>
      <c r="F54" s="61" t="s">
        <v>497</v>
      </c>
      <c r="G54" s="56" t="s">
        <v>498</v>
      </c>
      <c r="H54" s="60" t="s">
        <v>774</v>
      </c>
      <c r="I54" s="60" t="s">
        <v>901</v>
      </c>
      <c r="J54" s="56"/>
      <c r="K54" s="56"/>
    </row>
    <row r="55" spans="2:11" ht="94.5">
      <c r="B55" s="62">
        <v>59</v>
      </c>
      <c r="C55" s="56" t="s">
        <v>490</v>
      </c>
      <c r="D55" s="60" t="s">
        <v>691</v>
      </c>
      <c r="E55" s="60" t="s">
        <v>84</v>
      </c>
      <c r="F55" s="61" t="s">
        <v>499</v>
      </c>
      <c r="G55" s="56" t="s">
        <v>500</v>
      </c>
      <c r="H55" s="60" t="s">
        <v>775</v>
      </c>
      <c r="I55" s="60" t="s">
        <v>902</v>
      </c>
      <c r="J55" s="60" t="s">
        <v>1004</v>
      </c>
      <c r="K55" s="56"/>
    </row>
    <row r="56" spans="2:11" ht="40.5">
      <c r="B56" s="62">
        <v>40</v>
      </c>
      <c r="C56" s="56" t="s">
        <v>490</v>
      </c>
      <c r="D56" s="60" t="s">
        <v>691</v>
      </c>
      <c r="E56" s="60" t="s">
        <v>84</v>
      </c>
      <c r="F56" s="61" t="s">
        <v>501</v>
      </c>
      <c r="G56" s="56" t="s">
        <v>502</v>
      </c>
      <c r="H56" s="60" t="s">
        <v>776</v>
      </c>
      <c r="I56" s="60" t="s">
        <v>903</v>
      </c>
      <c r="J56" s="60" t="s">
        <v>1005</v>
      </c>
      <c r="K56" s="56"/>
    </row>
    <row r="57" spans="2:11" ht="54">
      <c r="B57" s="62">
        <v>57</v>
      </c>
      <c r="C57" s="56" t="s">
        <v>490</v>
      </c>
      <c r="D57" s="60" t="s">
        <v>691</v>
      </c>
      <c r="E57" s="60" t="s">
        <v>84</v>
      </c>
      <c r="F57" s="61" t="s">
        <v>503</v>
      </c>
      <c r="G57" s="56" t="s">
        <v>504</v>
      </c>
      <c r="H57" s="60" t="s">
        <v>777</v>
      </c>
      <c r="I57" s="60" t="s">
        <v>904</v>
      </c>
      <c r="J57" s="60" t="s">
        <v>1006</v>
      </c>
      <c r="K57" s="56"/>
    </row>
    <row r="58" spans="2:11" ht="40.5">
      <c r="B58" s="62">
        <v>24</v>
      </c>
      <c r="C58" s="56" t="s">
        <v>505</v>
      </c>
      <c r="D58" s="60" t="s">
        <v>691</v>
      </c>
      <c r="E58" s="60" t="s">
        <v>86</v>
      </c>
      <c r="F58" s="61" t="s">
        <v>506</v>
      </c>
      <c r="G58" s="56" t="s">
        <v>507</v>
      </c>
      <c r="H58" s="60" t="s">
        <v>778</v>
      </c>
      <c r="I58" s="60" t="s">
        <v>905</v>
      </c>
      <c r="J58" s="56"/>
      <c r="K58" s="56"/>
    </row>
    <row r="59" spans="2:11" ht="40.5">
      <c r="B59" s="62">
        <v>25</v>
      </c>
      <c r="C59" s="56" t="s">
        <v>505</v>
      </c>
      <c r="D59" s="60" t="s">
        <v>691</v>
      </c>
      <c r="E59" s="60" t="s">
        <v>86</v>
      </c>
      <c r="F59" s="61" t="s">
        <v>508</v>
      </c>
      <c r="G59" s="56" t="s">
        <v>509</v>
      </c>
      <c r="H59" s="60" t="s">
        <v>779</v>
      </c>
      <c r="I59" s="60" t="s">
        <v>906</v>
      </c>
      <c r="J59" s="60" t="s">
        <v>1007</v>
      </c>
      <c r="K59" s="56"/>
    </row>
    <row r="60" spans="2:11" ht="40.5">
      <c r="B60" s="62">
        <v>26</v>
      </c>
      <c r="C60" s="56" t="s">
        <v>505</v>
      </c>
      <c r="D60" s="60" t="s">
        <v>691</v>
      </c>
      <c r="E60" s="60" t="s">
        <v>86</v>
      </c>
      <c r="F60" s="61" t="s">
        <v>510</v>
      </c>
      <c r="G60" s="56" t="s">
        <v>511</v>
      </c>
      <c r="H60" s="60" t="s">
        <v>780</v>
      </c>
      <c r="I60" s="60" t="s">
        <v>907</v>
      </c>
      <c r="J60" s="60" t="s">
        <v>1008</v>
      </c>
      <c r="K60" s="60" t="s">
        <v>1072</v>
      </c>
    </row>
    <row r="61" spans="2:11" ht="81">
      <c r="B61" s="62">
        <v>58</v>
      </c>
      <c r="C61" s="56" t="s">
        <v>512</v>
      </c>
      <c r="D61" s="60" t="s">
        <v>691</v>
      </c>
      <c r="E61" s="60" t="s">
        <v>706</v>
      </c>
      <c r="F61" s="61" t="s">
        <v>513</v>
      </c>
      <c r="G61" s="56" t="s">
        <v>514</v>
      </c>
      <c r="H61" s="60" t="s">
        <v>781</v>
      </c>
      <c r="I61" s="60" t="s">
        <v>908</v>
      </c>
      <c r="J61" s="60" t="s">
        <v>1009</v>
      </c>
      <c r="K61" s="56"/>
    </row>
    <row r="62" spans="2:11" ht="67.5">
      <c r="B62" s="62">
        <v>41</v>
      </c>
      <c r="C62" s="56" t="s">
        <v>512</v>
      </c>
      <c r="D62" s="60" t="s">
        <v>691</v>
      </c>
      <c r="E62" s="60" t="s">
        <v>706</v>
      </c>
      <c r="F62" s="61" t="s">
        <v>515</v>
      </c>
      <c r="G62" s="56" t="s">
        <v>516</v>
      </c>
      <c r="H62" s="60" t="s">
        <v>782</v>
      </c>
      <c r="I62" s="60" t="s">
        <v>909</v>
      </c>
      <c r="J62" s="56"/>
      <c r="K62" s="56"/>
    </row>
    <row r="63" spans="2:11" ht="81">
      <c r="B63" s="62">
        <v>62</v>
      </c>
      <c r="C63" s="56" t="s">
        <v>512</v>
      </c>
      <c r="D63" s="60" t="s">
        <v>691</v>
      </c>
      <c r="E63" s="60" t="s">
        <v>706</v>
      </c>
      <c r="F63" s="61" t="s">
        <v>517</v>
      </c>
      <c r="G63" s="56" t="s">
        <v>518</v>
      </c>
      <c r="H63" s="60" t="s">
        <v>783</v>
      </c>
      <c r="I63" s="60" t="s">
        <v>910</v>
      </c>
      <c r="J63" s="60" t="s">
        <v>1010</v>
      </c>
      <c r="K63" s="56"/>
    </row>
    <row r="64" spans="2:11" ht="54">
      <c r="B64" s="62">
        <v>60</v>
      </c>
      <c r="C64" s="56" t="s">
        <v>512</v>
      </c>
      <c r="D64" s="60" t="s">
        <v>691</v>
      </c>
      <c r="E64" s="60" t="s">
        <v>706</v>
      </c>
      <c r="F64" s="61" t="s">
        <v>519</v>
      </c>
      <c r="G64" s="56" t="s">
        <v>520</v>
      </c>
      <c r="H64" s="60" t="s">
        <v>784</v>
      </c>
      <c r="I64" s="60" t="s">
        <v>911</v>
      </c>
      <c r="J64" s="56"/>
      <c r="K64" s="56"/>
    </row>
    <row r="65" spans="2:11" ht="27">
      <c r="B65" s="62">
        <v>42</v>
      </c>
      <c r="C65" s="56" t="s">
        <v>512</v>
      </c>
      <c r="D65" s="60" t="s">
        <v>691</v>
      </c>
      <c r="E65" s="60" t="s">
        <v>706</v>
      </c>
      <c r="F65" s="61" t="s">
        <v>521</v>
      </c>
      <c r="G65" s="56" t="s">
        <v>522</v>
      </c>
      <c r="H65" s="60" t="s">
        <v>785</v>
      </c>
      <c r="I65" s="60" t="s">
        <v>912</v>
      </c>
      <c r="J65" s="56"/>
      <c r="K65" s="56"/>
    </row>
    <row r="66" spans="2:11" ht="40.5">
      <c r="B66" s="62">
        <v>43</v>
      </c>
      <c r="C66" s="56" t="s">
        <v>512</v>
      </c>
      <c r="D66" s="60" t="s">
        <v>691</v>
      </c>
      <c r="E66" s="60" t="s">
        <v>706</v>
      </c>
      <c r="F66" s="61" t="s">
        <v>523</v>
      </c>
      <c r="G66" s="56" t="s">
        <v>524</v>
      </c>
      <c r="H66" s="60" t="s">
        <v>786</v>
      </c>
      <c r="I66" s="60" t="s">
        <v>913</v>
      </c>
      <c r="J66" s="56"/>
      <c r="K66" s="56"/>
    </row>
    <row r="67" spans="2:11" ht="54">
      <c r="B67" s="62">
        <v>61</v>
      </c>
      <c r="C67" s="56" t="s">
        <v>512</v>
      </c>
      <c r="D67" s="60" t="s">
        <v>691</v>
      </c>
      <c r="E67" s="60" t="s">
        <v>706</v>
      </c>
      <c r="F67" s="61" t="s">
        <v>525</v>
      </c>
      <c r="G67" s="56" t="s">
        <v>526</v>
      </c>
      <c r="H67" s="60" t="s">
        <v>787</v>
      </c>
      <c r="I67" s="60" t="s">
        <v>914</v>
      </c>
      <c r="J67" s="60" t="s">
        <v>1011</v>
      </c>
      <c r="K67" s="56"/>
    </row>
    <row r="68" spans="2:11" ht="54">
      <c r="B68" s="62">
        <v>51</v>
      </c>
      <c r="C68" s="56" t="s">
        <v>512</v>
      </c>
      <c r="D68" s="60" t="s">
        <v>691</v>
      </c>
      <c r="E68" s="60" t="s">
        <v>706</v>
      </c>
      <c r="F68" s="61" t="s">
        <v>527</v>
      </c>
      <c r="G68" s="56" t="s">
        <v>528</v>
      </c>
      <c r="H68" s="60" t="s">
        <v>788</v>
      </c>
      <c r="I68" s="60" t="s">
        <v>915</v>
      </c>
      <c r="J68" s="60" t="s">
        <v>1012</v>
      </c>
      <c r="K68" s="56"/>
    </row>
    <row r="69" spans="2:11" ht="40.5">
      <c r="B69" s="62">
        <v>44</v>
      </c>
      <c r="C69" s="56" t="s">
        <v>512</v>
      </c>
      <c r="D69" s="60" t="s">
        <v>691</v>
      </c>
      <c r="E69" s="60" t="s">
        <v>706</v>
      </c>
      <c r="F69" s="61" t="s">
        <v>529</v>
      </c>
      <c r="G69" s="56" t="s">
        <v>530</v>
      </c>
      <c r="H69" s="60" t="s">
        <v>789</v>
      </c>
      <c r="I69" s="60" t="s">
        <v>916</v>
      </c>
      <c r="J69" s="56"/>
      <c r="K69" s="56"/>
    </row>
    <row r="70" spans="2:11" ht="54">
      <c r="B70" s="62">
        <v>52</v>
      </c>
      <c r="C70" s="56" t="s">
        <v>512</v>
      </c>
      <c r="D70" s="60" t="s">
        <v>691</v>
      </c>
      <c r="E70" s="60" t="s">
        <v>706</v>
      </c>
      <c r="F70" s="61" t="s">
        <v>531</v>
      </c>
      <c r="G70" s="56" t="s">
        <v>532</v>
      </c>
      <c r="H70" s="60" t="s">
        <v>790</v>
      </c>
      <c r="I70" s="60" t="s">
        <v>917</v>
      </c>
      <c r="J70" s="60" t="s">
        <v>1013</v>
      </c>
      <c r="K70" s="56"/>
    </row>
    <row r="71" spans="2:11" ht="40.5">
      <c r="B71" s="62">
        <v>65</v>
      </c>
      <c r="C71" s="56" t="s">
        <v>512</v>
      </c>
      <c r="D71" s="60" t="s">
        <v>691</v>
      </c>
      <c r="E71" s="60" t="s">
        <v>706</v>
      </c>
      <c r="F71" s="61" t="s">
        <v>533</v>
      </c>
      <c r="G71" s="56" t="s">
        <v>534</v>
      </c>
      <c r="H71" s="60" t="s">
        <v>791</v>
      </c>
      <c r="I71" s="60" t="s">
        <v>918</v>
      </c>
      <c r="J71" s="60" t="s">
        <v>1014</v>
      </c>
      <c r="K71" s="56"/>
    </row>
    <row r="72" spans="2:11" ht="40.5">
      <c r="B72" s="62">
        <v>85</v>
      </c>
      <c r="C72" s="56" t="s">
        <v>512</v>
      </c>
      <c r="D72" s="60" t="s">
        <v>691</v>
      </c>
      <c r="E72" s="60" t="s">
        <v>706</v>
      </c>
      <c r="F72" s="61" t="s">
        <v>535</v>
      </c>
      <c r="G72" s="56" t="s">
        <v>536</v>
      </c>
      <c r="H72" s="60" t="s">
        <v>792</v>
      </c>
      <c r="I72" s="60" t="s">
        <v>919</v>
      </c>
      <c r="J72" s="60" t="s">
        <v>1015</v>
      </c>
      <c r="K72" s="56"/>
    </row>
    <row r="73" spans="2:11" ht="40.5">
      <c r="B73" s="62">
        <v>86</v>
      </c>
      <c r="C73" s="56" t="s">
        <v>512</v>
      </c>
      <c r="D73" s="60" t="s">
        <v>691</v>
      </c>
      <c r="E73" s="60" t="s">
        <v>706</v>
      </c>
      <c r="F73" s="61" t="s">
        <v>537</v>
      </c>
      <c r="G73" s="56" t="s">
        <v>538</v>
      </c>
      <c r="H73" s="60" t="s">
        <v>793</v>
      </c>
      <c r="I73" s="60" t="s">
        <v>920</v>
      </c>
      <c r="J73" s="60" t="s">
        <v>1016</v>
      </c>
      <c r="K73" s="56"/>
    </row>
    <row r="74" spans="2:11" ht="54">
      <c r="B74" s="62">
        <v>97</v>
      </c>
      <c r="C74" s="56" t="s">
        <v>512</v>
      </c>
      <c r="D74" s="60" t="s">
        <v>691</v>
      </c>
      <c r="E74" s="60" t="s">
        <v>706</v>
      </c>
      <c r="F74" s="61" t="s">
        <v>539</v>
      </c>
      <c r="G74" s="56" t="s">
        <v>540</v>
      </c>
      <c r="H74" s="60" t="s">
        <v>794</v>
      </c>
      <c r="I74" s="60" t="s">
        <v>921</v>
      </c>
      <c r="J74" s="60" t="s">
        <v>1017</v>
      </c>
      <c r="K74" s="56"/>
    </row>
    <row r="75" spans="2:11" ht="40.5">
      <c r="B75" s="62">
        <v>122</v>
      </c>
      <c r="C75" s="56" t="s">
        <v>512</v>
      </c>
      <c r="D75" s="60" t="s">
        <v>691</v>
      </c>
      <c r="E75" s="60" t="s">
        <v>706</v>
      </c>
      <c r="F75" s="61" t="s">
        <v>541</v>
      </c>
      <c r="G75" s="56" t="s">
        <v>542</v>
      </c>
      <c r="H75" s="60" t="s">
        <v>795</v>
      </c>
      <c r="I75" s="60" t="s">
        <v>922</v>
      </c>
      <c r="J75" s="60" t="s">
        <v>1018</v>
      </c>
      <c r="K75" s="56"/>
    </row>
    <row r="76" spans="2:11" ht="67.5">
      <c r="B76" s="62">
        <v>126</v>
      </c>
      <c r="C76" s="56" t="s">
        <v>512</v>
      </c>
      <c r="D76" s="60" t="s">
        <v>691</v>
      </c>
      <c r="E76" s="60" t="s">
        <v>706</v>
      </c>
      <c r="F76" s="61" t="s">
        <v>543</v>
      </c>
      <c r="G76" s="56" t="s">
        <v>544</v>
      </c>
      <c r="H76" s="60" t="s">
        <v>796</v>
      </c>
      <c r="I76" s="60" t="s">
        <v>923</v>
      </c>
      <c r="J76" s="60" t="s">
        <v>1019</v>
      </c>
      <c r="K76" s="56"/>
    </row>
    <row r="77" spans="2:11" ht="40.5">
      <c r="B77" s="62">
        <v>127</v>
      </c>
      <c r="C77" s="56" t="s">
        <v>512</v>
      </c>
      <c r="D77" s="60" t="s">
        <v>691</v>
      </c>
      <c r="E77" s="60" t="s">
        <v>706</v>
      </c>
      <c r="F77" s="61" t="s">
        <v>545</v>
      </c>
      <c r="G77" s="56" t="s">
        <v>546</v>
      </c>
      <c r="H77" s="60" t="s">
        <v>797</v>
      </c>
      <c r="I77" s="60" t="s">
        <v>924</v>
      </c>
      <c r="J77" s="60" t="s">
        <v>1020</v>
      </c>
      <c r="K77" s="60" t="s">
        <v>1073</v>
      </c>
    </row>
    <row r="78" spans="2:11" ht="54">
      <c r="B78" s="62">
        <v>128</v>
      </c>
      <c r="C78" s="56" t="s">
        <v>512</v>
      </c>
      <c r="D78" s="60" t="s">
        <v>691</v>
      </c>
      <c r="E78" s="60" t="s">
        <v>706</v>
      </c>
      <c r="F78" s="61" t="s">
        <v>547</v>
      </c>
      <c r="G78" s="56" t="s">
        <v>548</v>
      </c>
      <c r="H78" s="60" t="s">
        <v>798</v>
      </c>
      <c r="I78" s="60" t="s">
        <v>925</v>
      </c>
      <c r="J78" s="60" t="s">
        <v>1021</v>
      </c>
      <c r="K78" s="60" t="s">
        <v>1074</v>
      </c>
    </row>
    <row r="79" spans="2:11" ht="40.5">
      <c r="B79" s="62">
        <v>66</v>
      </c>
      <c r="C79" s="56" t="s">
        <v>549</v>
      </c>
      <c r="D79" s="60" t="s">
        <v>692</v>
      </c>
      <c r="E79" s="60" t="s">
        <v>707</v>
      </c>
      <c r="F79" s="61" t="s">
        <v>550</v>
      </c>
      <c r="G79" s="56" t="s">
        <v>551</v>
      </c>
      <c r="H79" s="60" t="s">
        <v>799</v>
      </c>
      <c r="I79" s="60" t="s">
        <v>926</v>
      </c>
      <c r="J79" s="60" t="s">
        <v>1022</v>
      </c>
      <c r="K79" s="60" t="s">
        <v>1075</v>
      </c>
    </row>
    <row r="80" spans="2:11" ht="54">
      <c r="B80" s="62">
        <v>67</v>
      </c>
      <c r="C80" s="56" t="s">
        <v>549</v>
      </c>
      <c r="D80" s="60" t="s">
        <v>692</v>
      </c>
      <c r="E80" s="60" t="s">
        <v>707</v>
      </c>
      <c r="F80" s="61" t="s">
        <v>552</v>
      </c>
      <c r="G80" s="56" t="s">
        <v>553</v>
      </c>
      <c r="H80" s="60" t="s">
        <v>800</v>
      </c>
      <c r="I80" s="60" t="s">
        <v>927</v>
      </c>
      <c r="J80" s="60" t="s">
        <v>1023</v>
      </c>
      <c r="K80" s="60" t="s">
        <v>1076</v>
      </c>
    </row>
    <row r="81" spans="2:11" ht="54">
      <c r="B81" s="62">
        <v>68</v>
      </c>
      <c r="C81" s="56" t="s">
        <v>549</v>
      </c>
      <c r="D81" s="60" t="s">
        <v>692</v>
      </c>
      <c r="E81" s="60" t="s">
        <v>707</v>
      </c>
      <c r="F81" s="61" t="s">
        <v>554</v>
      </c>
      <c r="G81" s="56" t="s">
        <v>555</v>
      </c>
      <c r="H81" s="60" t="s">
        <v>800</v>
      </c>
      <c r="I81" s="60" t="s">
        <v>926</v>
      </c>
      <c r="J81" s="60" t="s">
        <v>1024</v>
      </c>
      <c r="K81" s="60" t="s">
        <v>1032</v>
      </c>
    </row>
    <row r="82" spans="2:11" ht="40.5">
      <c r="B82" s="62">
        <v>69</v>
      </c>
      <c r="C82" s="56" t="s">
        <v>549</v>
      </c>
      <c r="D82" s="60" t="s">
        <v>692</v>
      </c>
      <c r="E82" s="60" t="s">
        <v>707</v>
      </c>
      <c r="F82" s="61" t="s">
        <v>556</v>
      </c>
      <c r="G82" s="56" t="s">
        <v>557</v>
      </c>
      <c r="H82" s="60" t="s">
        <v>800</v>
      </c>
      <c r="I82" s="60" t="s">
        <v>926</v>
      </c>
      <c r="J82" s="60" t="s">
        <v>801</v>
      </c>
      <c r="K82" s="56"/>
    </row>
    <row r="83" spans="2:11" ht="54">
      <c r="B83" s="62">
        <v>70</v>
      </c>
      <c r="C83" s="56" t="s">
        <v>549</v>
      </c>
      <c r="D83" s="60" t="s">
        <v>692</v>
      </c>
      <c r="E83" s="60" t="s">
        <v>707</v>
      </c>
      <c r="F83" s="61" t="s">
        <v>558</v>
      </c>
      <c r="G83" s="56" t="s">
        <v>559</v>
      </c>
      <c r="H83" s="60" t="s">
        <v>801</v>
      </c>
      <c r="I83" s="60" t="s">
        <v>928</v>
      </c>
      <c r="J83" s="60" t="s">
        <v>1025</v>
      </c>
      <c r="K83" s="56"/>
    </row>
    <row r="84" spans="2:11" ht="40.5">
      <c r="B84" s="62">
        <v>71</v>
      </c>
      <c r="C84" s="56" t="s">
        <v>549</v>
      </c>
      <c r="D84" s="60" t="s">
        <v>692</v>
      </c>
      <c r="E84" s="60" t="s">
        <v>707</v>
      </c>
      <c r="F84" s="61" t="s">
        <v>560</v>
      </c>
      <c r="G84" s="56" t="s">
        <v>561</v>
      </c>
      <c r="H84" s="60" t="s">
        <v>802</v>
      </c>
      <c r="I84" s="60" t="s">
        <v>929</v>
      </c>
      <c r="J84" s="60" t="s">
        <v>1026</v>
      </c>
      <c r="K84" s="56"/>
    </row>
    <row r="85" spans="2:11" ht="67.5">
      <c r="B85" s="62">
        <v>72</v>
      </c>
      <c r="C85" s="56" t="s">
        <v>549</v>
      </c>
      <c r="D85" s="60" t="s">
        <v>692</v>
      </c>
      <c r="E85" s="60" t="s">
        <v>707</v>
      </c>
      <c r="F85" s="61" t="s">
        <v>562</v>
      </c>
      <c r="G85" s="58" t="s">
        <v>563</v>
      </c>
      <c r="H85" s="75" t="s">
        <v>803</v>
      </c>
      <c r="I85" s="75" t="s">
        <v>812</v>
      </c>
      <c r="J85" s="75" t="s">
        <v>1027</v>
      </c>
      <c r="K85" s="58"/>
    </row>
    <row r="86" spans="2:11" ht="67.5">
      <c r="B86" s="62">
        <v>73</v>
      </c>
      <c r="C86" s="56" t="s">
        <v>549</v>
      </c>
      <c r="D86" s="60" t="s">
        <v>692</v>
      </c>
      <c r="E86" s="60" t="s">
        <v>707</v>
      </c>
      <c r="F86" s="61" t="s">
        <v>564</v>
      </c>
      <c r="G86" s="58" t="s">
        <v>565</v>
      </c>
      <c r="H86" s="75" t="s">
        <v>804</v>
      </c>
      <c r="I86" s="75" t="s">
        <v>930</v>
      </c>
      <c r="J86" s="75" t="s">
        <v>1028</v>
      </c>
      <c r="K86" s="58"/>
    </row>
    <row r="87" spans="2:11" ht="54">
      <c r="B87" s="62">
        <v>74</v>
      </c>
      <c r="C87" s="56" t="s">
        <v>566</v>
      </c>
      <c r="D87" s="60" t="s">
        <v>692</v>
      </c>
      <c r="E87" s="60" t="s">
        <v>708</v>
      </c>
      <c r="F87" s="61" t="s">
        <v>567</v>
      </c>
      <c r="G87" s="58" t="s">
        <v>568</v>
      </c>
      <c r="H87" s="75" t="s">
        <v>805</v>
      </c>
      <c r="I87" s="75" t="s">
        <v>931</v>
      </c>
      <c r="J87" s="75" t="s">
        <v>1029</v>
      </c>
      <c r="K87" s="58"/>
    </row>
    <row r="88" spans="2:11" ht="40.5">
      <c r="B88" s="62">
        <v>75</v>
      </c>
      <c r="C88" s="56" t="s">
        <v>566</v>
      </c>
      <c r="D88" s="60" t="s">
        <v>692</v>
      </c>
      <c r="E88" s="60" t="s">
        <v>708</v>
      </c>
      <c r="F88" s="61" t="s">
        <v>569</v>
      </c>
      <c r="G88" s="58" t="s">
        <v>570</v>
      </c>
      <c r="H88" s="75" t="s">
        <v>806</v>
      </c>
      <c r="I88" s="75" t="s">
        <v>932</v>
      </c>
      <c r="J88" s="75" t="s">
        <v>1030</v>
      </c>
      <c r="K88" s="58"/>
    </row>
    <row r="89" spans="2:11" ht="40.5">
      <c r="B89" s="62">
        <v>76</v>
      </c>
      <c r="C89" s="56" t="s">
        <v>566</v>
      </c>
      <c r="D89" s="60" t="s">
        <v>692</v>
      </c>
      <c r="E89" s="60" t="s">
        <v>708</v>
      </c>
      <c r="F89" s="61" t="s">
        <v>571</v>
      </c>
      <c r="G89" s="58" t="s">
        <v>572</v>
      </c>
      <c r="H89" s="75" t="s">
        <v>807</v>
      </c>
      <c r="I89" s="75" t="s">
        <v>933</v>
      </c>
      <c r="J89" s="75" t="s">
        <v>1031</v>
      </c>
      <c r="K89" s="58"/>
    </row>
    <row r="90" spans="2:11" ht="54">
      <c r="B90" s="62">
        <v>77</v>
      </c>
      <c r="C90" s="56" t="s">
        <v>566</v>
      </c>
      <c r="D90" s="60" t="s">
        <v>692</v>
      </c>
      <c r="E90" s="60" t="s">
        <v>708</v>
      </c>
      <c r="F90" s="61" t="s">
        <v>573</v>
      </c>
      <c r="G90" s="58" t="s">
        <v>574</v>
      </c>
      <c r="H90" s="75" t="s">
        <v>808</v>
      </c>
      <c r="I90" s="75" t="s">
        <v>934</v>
      </c>
      <c r="J90" s="75" t="s">
        <v>1032</v>
      </c>
      <c r="K90" s="58"/>
    </row>
    <row r="91" spans="2:11" ht="40.5">
      <c r="B91" s="62">
        <v>78</v>
      </c>
      <c r="C91" s="56" t="s">
        <v>566</v>
      </c>
      <c r="D91" s="60" t="s">
        <v>692</v>
      </c>
      <c r="E91" s="60" t="s">
        <v>708</v>
      </c>
      <c r="F91" s="61" t="s">
        <v>575</v>
      </c>
      <c r="G91" s="58" t="s">
        <v>576</v>
      </c>
      <c r="H91" s="75" t="s">
        <v>809</v>
      </c>
      <c r="I91" s="75" t="s">
        <v>935</v>
      </c>
      <c r="J91" s="75" t="s">
        <v>1033</v>
      </c>
      <c r="K91" s="58"/>
    </row>
    <row r="92" spans="2:11" ht="54">
      <c r="B92" s="62">
        <v>79</v>
      </c>
      <c r="C92" s="56" t="s">
        <v>566</v>
      </c>
      <c r="D92" s="60" t="s">
        <v>692</v>
      </c>
      <c r="E92" s="60" t="s">
        <v>708</v>
      </c>
      <c r="F92" s="61" t="s">
        <v>577</v>
      </c>
      <c r="G92" s="58" t="s">
        <v>578</v>
      </c>
      <c r="H92" s="75" t="s">
        <v>810</v>
      </c>
      <c r="I92" s="75" t="s">
        <v>936</v>
      </c>
      <c r="J92" s="75" t="s">
        <v>1034</v>
      </c>
      <c r="K92" s="75" t="s">
        <v>1077</v>
      </c>
    </row>
    <row r="93" spans="2:11" ht="54">
      <c r="B93" s="62">
        <v>80</v>
      </c>
      <c r="C93" s="56" t="s">
        <v>566</v>
      </c>
      <c r="D93" s="60" t="s">
        <v>692</v>
      </c>
      <c r="E93" s="60" t="s">
        <v>708</v>
      </c>
      <c r="F93" s="61" t="s">
        <v>579</v>
      </c>
      <c r="G93" s="58" t="s">
        <v>580</v>
      </c>
      <c r="H93" s="75" t="s">
        <v>805</v>
      </c>
      <c r="I93" s="75" t="s">
        <v>937</v>
      </c>
      <c r="J93" s="75" t="s">
        <v>1035</v>
      </c>
      <c r="K93" s="58"/>
    </row>
    <row r="94" spans="2:11" ht="67.5">
      <c r="B94" s="62">
        <v>81</v>
      </c>
      <c r="C94" s="56" t="s">
        <v>566</v>
      </c>
      <c r="D94" s="60" t="s">
        <v>692</v>
      </c>
      <c r="E94" s="60" t="s">
        <v>708</v>
      </c>
      <c r="F94" s="61" t="s">
        <v>581</v>
      </c>
      <c r="G94" s="58" t="s">
        <v>582</v>
      </c>
      <c r="H94" s="75" t="s">
        <v>811</v>
      </c>
      <c r="I94" s="75" t="s">
        <v>938</v>
      </c>
      <c r="J94" s="75" t="s">
        <v>1036</v>
      </c>
      <c r="K94" s="58"/>
    </row>
    <row r="95" spans="2:11" ht="54">
      <c r="B95" s="62">
        <v>82</v>
      </c>
      <c r="C95" s="56" t="s">
        <v>566</v>
      </c>
      <c r="D95" s="60" t="s">
        <v>692</v>
      </c>
      <c r="E95" s="60" t="s">
        <v>708</v>
      </c>
      <c r="F95" s="61" t="s">
        <v>583</v>
      </c>
      <c r="G95" s="58" t="s">
        <v>584</v>
      </c>
      <c r="H95" s="75" t="s">
        <v>812</v>
      </c>
      <c r="I95" s="75" t="s">
        <v>801</v>
      </c>
      <c r="J95" s="75" t="s">
        <v>1037</v>
      </c>
      <c r="K95" s="58"/>
    </row>
    <row r="96" spans="2:11" ht="40.5">
      <c r="B96" s="62">
        <v>49</v>
      </c>
      <c r="C96" s="56" t="s">
        <v>585</v>
      </c>
      <c r="D96" s="60" t="s">
        <v>693</v>
      </c>
      <c r="E96" s="60" t="s">
        <v>709</v>
      </c>
      <c r="F96" s="61" t="s">
        <v>586</v>
      </c>
      <c r="G96" s="58" t="s">
        <v>587</v>
      </c>
      <c r="H96" s="75" t="s">
        <v>813</v>
      </c>
      <c r="I96" s="75" t="s">
        <v>939</v>
      </c>
      <c r="J96" s="58"/>
      <c r="K96" s="58"/>
    </row>
    <row r="97" spans="2:11" ht="81">
      <c r="B97" s="62">
        <v>63</v>
      </c>
      <c r="C97" s="56" t="s">
        <v>585</v>
      </c>
      <c r="D97" s="60" t="s">
        <v>693</v>
      </c>
      <c r="E97" s="60" t="s">
        <v>709</v>
      </c>
      <c r="F97" s="61" t="s">
        <v>588</v>
      </c>
      <c r="G97" s="58" t="s">
        <v>589</v>
      </c>
      <c r="H97" s="75" t="s">
        <v>814</v>
      </c>
      <c r="I97" s="75" t="s">
        <v>940</v>
      </c>
      <c r="J97" s="75" t="s">
        <v>1038</v>
      </c>
      <c r="K97" s="58"/>
    </row>
    <row r="98" spans="2:11" ht="54">
      <c r="B98" s="62">
        <v>50</v>
      </c>
      <c r="C98" s="56" t="s">
        <v>585</v>
      </c>
      <c r="D98" s="60" t="s">
        <v>693</v>
      </c>
      <c r="E98" s="60" t="s">
        <v>709</v>
      </c>
      <c r="F98" s="61" t="s">
        <v>590</v>
      </c>
      <c r="G98" s="58" t="s">
        <v>591</v>
      </c>
      <c r="H98" s="75" t="s">
        <v>815</v>
      </c>
      <c r="I98" s="75" t="s">
        <v>941</v>
      </c>
      <c r="J98" s="75" t="s">
        <v>1039</v>
      </c>
      <c r="K98" s="58"/>
    </row>
    <row r="99" spans="2:11" ht="54">
      <c r="B99" s="62">
        <v>27</v>
      </c>
      <c r="C99" s="56" t="s">
        <v>585</v>
      </c>
      <c r="D99" s="60" t="s">
        <v>693</v>
      </c>
      <c r="E99" s="60" t="s">
        <v>709</v>
      </c>
      <c r="F99" s="61" t="s">
        <v>592</v>
      </c>
      <c r="G99" s="58" t="s">
        <v>593</v>
      </c>
      <c r="H99" s="75" t="s">
        <v>816</v>
      </c>
      <c r="I99" s="75" t="s">
        <v>942</v>
      </c>
      <c r="J99" s="75" t="s">
        <v>934</v>
      </c>
      <c r="K99" s="58"/>
    </row>
    <row r="100" spans="2:11" ht="40.5">
      <c r="B100" s="62">
        <v>28</v>
      </c>
      <c r="C100" s="56" t="s">
        <v>585</v>
      </c>
      <c r="D100" s="60" t="s">
        <v>693</v>
      </c>
      <c r="E100" s="60" t="s">
        <v>709</v>
      </c>
      <c r="F100" s="61" t="s">
        <v>594</v>
      </c>
      <c r="G100" s="58" t="s">
        <v>595</v>
      </c>
      <c r="H100" s="75" t="s">
        <v>817</v>
      </c>
      <c r="I100" s="75" t="s">
        <v>943</v>
      </c>
      <c r="J100" s="75" t="s">
        <v>1040</v>
      </c>
      <c r="K100" s="58"/>
    </row>
    <row r="101" spans="2:11" ht="27">
      <c r="B101" s="62">
        <v>123</v>
      </c>
      <c r="C101" s="56" t="s">
        <v>585</v>
      </c>
      <c r="D101" s="60" t="s">
        <v>693</v>
      </c>
      <c r="E101" s="60" t="s">
        <v>709</v>
      </c>
      <c r="F101" s="61" t="s">
        <v>596</v>
      </c>
      <c r="G101" s="58" t="s">
        <v>597</v>
      </c>
      <c r="H101" s="75" t="s">
        <v>818</v>
      </c>
      <c r="I101" s="75" t="s">
        <v>944</v>
      </c>
      <c r="J101" s="75" t="s">
        <v>1041</v>
      </c>
      <c r="K101" s="75" t="s">
        <v>1078</v>
      </c>
    </row>
    <row r="102" spans="2:11" ht="27">
      <c r="B102" s="62">
        <v>29</v>
      </c>
      <c r="C102" s="56" t="s">
        <v>598</v>
      </c>
      <c r="D102" s="60" t="s">
        <v>693</v>
      </c>
      <c r="E102" s="60" t="s">
        <v>710</v>
      </c>
      <c r="F102" s="61" t="s">
        <v>599</v>
      </c>
      <c r="G102" s="58" t="s">
        <v>600</v>
      </c>
      <c r="H102" s="75" t="s">
        <v>819</v>
      </c>
      <c r="I102" s="75" t="s">
        <v>945</v>
      </c>
      <c r="J102" s="75" t="s">
        <v>1042</v>
      </c>
      <c r="K102" s="58"/>
    </row>
    <row r="103" spans="2:11" ht="40.5">
      <c r="B103" s="62">
        <v>45</v>
      </c>
      <c r="C103" s="56" t="s">
        <v>598</v>
      </c>
      <c r="D103" s="60" t="s">
        <v>693</v>
      </c>
      <c r="E103" s="60" t="s">
        <v>710</v>
      </c>
      <c r="F103" s="61" t="s">
        <v>601</v>
      </c>
      <c r="G103" s="58" t="s">
        <v>602</v>
      </c>
      <c r="H103" s="75" t="s">
        <v>820</v>
      </c>
      <c r="I103" s="75" t="s">
        <v>946</v>
      </c>
      <c r="J103" s="75" t="s">
        <v>1043</v>
      </c>
      <c r="K103" s="58"/>
    </row>
    <row r="104" spans="2:11" ht="54">
      <c r="B104" s="62">
        <v>30</v>
      </c>
      <c r="C104" s="56" t="s">
        <v>603</v>
      </c>
      <c r="D104" s="60" t="s">
        <v>694</v>
      </c>
      <c r="E104" s="60" t="s">
        <v>711</v>
      </c>
      <c r="F104" s="61" t="s">
        <v>604</v>
      </c>
      <c r="G104" s="58" t="s">
        <v>605</v>
      </c>
      <c r="H104" s="75" t="s">
        <v>821</v>
      </c>
      <c r="I104" s="75" t="s">
        <v>947</v>
      </c>
      <c r="J104" s="75" t="s">
        <v>1044</v>
      </c>
      <c r="K104" s="75" t="s">
        <v>1079</v>
      </c>
    </row>
    <row r="105" spans="2:11" ht="40.5">
      <c r="B105" s="62">
        <v>31</v>
      </c>
      <c r="C105" s="56" t="s">
        <v>603</v>
      </c>
      <c r="D105" s="60" t="s">
        <v>694</v>
      </c>
      <c r="E105" s="60" t="s">
        <v>711</v>
      </c>
      <c r="F105" s="61" t="s">
        <v>606</v>
      </c>
      <c r="G105" s="58" t="s">
        <v>607</v>
      </c>
      <c r="H105" s="75" t="s">
        <v>822</v>
      </c>
      <c r="I105" s="75" t="s">
        <v>948</v>
      </c>
      <c r="J105" s="75" t="s">
        <v>1045</v>
      </c>
      <c r="K105" s="58"/>
    </row>
    <row r="106" spans="2:11" ht="27">
      <c r="B106" s="62">
        <v>32</v>
      </c>
      <c r="C106" s="56" t="s">
        <v>608</v>
      </c>
      <c r="D106" s="60" t="s">
        <v>694</v>
      </c>
      <c r="E106" s="60" t="s">
        <v>709</v>
      </c>
      <c r="F106" s="61" t="s">
        <v>609</v>
      </c>
      <c r="G106" s="58" t="s">
        <v>610</v>
      </c>
      <c r="H106" s="75" t="s">
        <v>823</v>
      </c>
      <c r="I106" s="75" t="s">
        <v>824</v>
      </c>
      <c r="J106" s="75" t="s">
        <v>1046</v>
      </c>
      <c r="K106" s="58"/>
    </row>
    <row r="107" spans="2:11" ht="27">
      <c r="B107" s="62">
        <v>33</v>
      </c>
      <c r="C107" s="56" t="s">
        <v>608</v>
      </c>
      <c r="D107" s="60" t="s">
        <v>694</v>
      </c>
      <c r="E107" s="60" t="s">
        <v>709</v>
      </c>
      <c r="F107" s="61" t="s">
        <v>611</v>
      </c>
      <c r="G107" s="58" t="s">
        <v>612</v>
      </c>
      <c r="H107" s="75" t="s">
        <v>824</v>
      </c>
      <c r="I107" s="75" t="s">
        <v>949</v>
      </c>
      <c r="J107" s="75" t="s">
        <v>1047</v>
      </c>
      <c r="K107" s="58"/>
    </row>
    <row r="108" spans="2:11" ht="40.5">
      <c r="B108" s="62">
        <v>46</v>
      </c>
      <c r="C108" s="56" t="s">
        <v>608</v>
      </c>
      <c r="D108" s="60" t="s">
        <v>694</v>
      </c>
      <c r="E108" s="60" t="s">
        <v>709</v>
      </c>
      <c r="F108" s="61" t="s">
        <v>613</v>
      </c>
      <c r="G108" s="58" t="s">
        <v>614</v>
      </c>
      <c r="H108" s="75" t="s">
        <v>825</v>
      </c>
      <c r="I108" s="75" t="s">
        <v>950</v>
      </c>
      <c r="J108" s="75" t="s">
        <v>1048</v>
      </c>
      <c r="K108" s="58"/>
    </row>
    <row r="109" spans="2:11" ht="40.5">
      <c r="B109" s="62">
        <v>34</v>
      </c>
      <c r="C109" s="56" t="s">
        <v>615</v>
      </c>
      <c r="D109" s="60" t="s">
        <v>695</v>
      </c>
      <c r="E109" s="60" t="s">
        <v>712</v>
      </c>
      <c r="F109" s="61" t="s">
        <v>616</v>
      </c>
      <c r="G109" s="58" t="s">
        <v>617</v>
      </c>
      <c r="H109" s="75" t="s">
        <v>826</v>
      </c>
      <c r="I109" s="75" t="s">
        <v>951</v>
      </c>
      <c r="J109" s="58"/>
      <c r="K109" s="58"/>
    </row>
    <row r="110" spans="2:11" ht="40.5">
      <c r="B110" s="62">
        <v>35</v>
      </c>
      <c r="C110" s="56" t="s">
        <v>615</v>
      </c>
      <c r="D110" s="60" t="s">
        <v>695</v>
      </c>
      <c r="E110" s="60" t="s">
        <v>712</v>
      </c>
      <c r="F110" s="61" t="s">
        <v>618</v>
      </c>
      <c r="G110" s="58" t="s">
        <v>619</v>
      </c>
      <c r="H110" s="75" t="s">
        <v>827</v>
      </c>
      <c r="I110" s="75" t="s">
        <v>952</v>
      </c>
      <c r="J110" s="75" t="s">
        <v>1049</v>
      </c>
      <c r="K110" s="58"/>
    </row>
    <row r="111" spans="2:11" ht="67.5">
      <c r="B111" s="62">
        <v>36</v>
      </c>
      <c r="C111" s="56" t="s">
        <v>620</v>
      </c>
      <c r="D111" s="60" t="s">
        <v>696</v>
      </c>
      <c r="E111" s="60" t="s">
        <v>713</v>
      </c>
      <c r="F111" s="61" t="s">
        <v>621</v>
      </c>
      <c r="G111" s="58" t="s">
        <v>622</v>
      </c>
      <c r="H111" s="75" t="s">
        <v>828</v>
      </c>
      <c r="I111" s="75" t="s">
        <v>953</v>
      </c>
      <c r="J111" s="75" t="s">
        <v>742</v>
      </c>
      <c r="K111" s="58"/>
    </row>
    <row r="112" spans="2:11" ht="40.5">
      <c r="B112" s="62">
        <v>47</v>
      </c>
      <c r="C112" s="56" t="s">
        <v>620</v>
      </c>
      <c r="D112" s="60" t="s">
        <v>696</v>
      </c>
      <c r="E112" s="60" t="s">
        <v>713</v>
      </c>
      <c r="F112" s="61" t="s">
        <v>623</v>
      </c>
      <c r="G112" s="58" t="s">
        <v>624</v>
      </c>
      <c r="H112" s="75" t="s">
        <v>829</v>
      </c>
      <c r="I112" s="75" t="s">
        <v>954</v>
      </c>
      <c r="J112" s="75" t="s">
        <v>1050</v>
      </c>
      <c r="K112" s="58"/>
    </row>
    <row r="113" spans="2:11" ht="40.5">
      <c r="B113" s="62">
        <v>98</v>
      </c>
      <c r="C113" s="56" t="s">
        <v>625</v>
      </c>
      <c r="D113" s="60" t="s">
        <v>74</v>
      </c>
      <c r="E113" s="60" t="s">
        <v>714</v>
      </c>
      <c r="F113" s="61" t="s">
        <v>626</v>
      </c>
      <c r="G113" s="58" t="s">
        <v>627</v>
      </c>
      <c r="H113" s="75" t="s">
        <v>830</v>
      </c>
      <c r="I113" s="75" t="s">
        <v>955</v>
      </c>
      <c r="J113" s="75" t="s">
        <v>1051</v>
      </c>
      <c r="K113" s="58"/>
    </row>
    <row r="114" spans="2:11" ht="54">
      <c r="B114" s="62">
        <v>99</v>
      </c>
      <c r="C114" s="56" t="s">
        <v>625</v>
      </c>
      <c r="D114" s="60" t="s">
        <v>74</v>
      </c>
      <c r="E114" s="60" t="s">
        <v>714</v>
      </c>
      <c r="F114" s="61" t="s">
        <v>628</v>
      </c>
      <c r="G114" s="58" t="s">
        <v>629</v>
      </c>
      <c r="H114" s="75" t="s">
        <v>831</v>
      </c>
      <c r="I114" s="75" t="s">
        <v>956</v>
      </c>
      <c r="J114" s="75" t="s">
        <v>1052</v>
      </c>
      <c r="K114" s="75" t="s">
        <v>1080</v>
      </c>
    </row>
    <row r="115" spans="2:11" ht="40.5">
      <c r="B115" s="62">
        <v>100</v>
      </c>
      <c r="C115" s="56" t="s">
        <v>630</v>
      </c>
      <c r="D115" s="60" t="s">
        <v>697</v>
      </c>
      <c r="E115" s="60" t="s">
        <v>715</v>
      </c>
      <c r="F115" s="61" t="s">
        <v>631</v>
      </c>
      <c r="G115" s="58" t="s">
        <v>632</v>
      </c>
      <c r="H115" s="75" t="s">
        <v>832</v>
      </c>
      <c r="I115" s="75" t="s">
        <v>957</v>
      </c>
      <c r="J115" s="75" t="s">
        <v>1053</v>
      </c>
      <c r="K115" s="58"/>
    </row>
    <row r="116" spans="2:11" ht="40.5">
      <c r="B116" s="62">
        <v>101</v>
      </c>
      <c r="C116" s="56" t="s">
        <v>630</v>
      </c>
      <c r="D116" s="60" t="s">
        <v>697</v>
      </c>
      <c r="E116" s="60" t="s">
        <v>715</v>
      </c>
      <c r="F116" s="61" t="s">
        <v>633</v>
      </c>
      <c r="G116" s="58" t="s">
        <v>634</v>
      </c>
      <c r="H116" s="75" t="s">
        <v>833</v>
      </c>
      <c r="I116" s="75" t="s">
        <v>958</v>
      </c>
      <c r="J116" s="58"/>
      <c r="K116" s="58"/>
    </row>
    <row r="117" spans="2:11" ht="40.5">
      <c r="B117" s="62">
        <v>102</v>
      </c>
      <c r="C117" s="56" t="s">
        <v>630</v>
      </c>
      <c r="D117" s="60" t="s">
        <v>697</v>
      </c>
      <c r="E117" s="60" t="s">
        <v>715</v>
      </c>
      <c r="F117" s="61" t="s">
        <v>635</v>
      </c>
      <c r="G117" s="58" t="s">
        <v>636</v>
      </c>
      <c r="H117" s="75" t="s">
        <v>834</v>
      </c>
      <c r="I117" s="75" t="s">
        <v>959</v>
      </c>
      <c r="J117" s="75" t="s">
        <v>1054</v>
      </c>
      <c r="K117" s="58"/>
    </row>
    <row r="118" spans="2:11" ht="27">
      <c r="B118" s="62">
        <v>103</v>
      </c>
      <c r="C118" s="56" t="s">
        <v>630</v>
      </c>
      <c r="D118" s="60" t="s">
        <v>697</v>
      </c>
      <c r="E118" s="60" t="s">
        <v>715</v>
      </c>
      <c r="F118" s="61" t="s">
        <v>637</v>
      </c>
      <c r="G118" s="58" t="s">
        <v>638</v>
      </c>
      <c r="H118" s="75" t="s">
        <v>835</v>
      </c>
      <c r="I118" s="75" t="s">
        <v>960</v>
      </c>
      <c r="J118" s="75" t="s">
        <v>1055</v>
      </c>
      <c r="K118" s="58"/>
    </row>
    <row r="119" spans="2:11" ht="40.5">
      <c r="B119" s="64">
        <v>104</v>
      </c>
      <c r="C119" s="56" t="s">
        <v>630</v>
      </c>
      <c r="D119" s="60" t="s">
        <v>697</v>
      </c>
      <c r="E119" s="60" t="s">
        <v>715</v>
      </c>
      <c r="F119" s="61" t="s">
        <v>639</v>
      </c>
      <c r="G119" s="58" t="s">
        <v>640</v>
      </c>
      <c r="H119" s="75" t="s">
        <v>836</v>
      </c>
      <c r="I119" s="75" t="s">
        <v>961</v>
      </c>
      <c r="J119" s="75" t="s">
        <v>1056</v>
      </c>
      <c r="K119" s="59"/>
    </row>
    <row r="120" spans="2:11" ht="40.5">
      <c r="B120" s="64">
        <v>105</v>
      </c>
      <c r="C120" s="56" t="s">
        <v>630</v>
      </c>
      <c r="D120" s="60" t="s">
        <v>697</v>
      </c>
      <c r="E120" s="60" t="s">
        <v>715</v>
      </c>
      <c r="F120" s="61" t="s">
        <v>641</v>
      </c>
      <c r="G120" s="58" t="s">
        <v>642</v>
      </c>
      <c r="H120" s="75" t="s">
        <v>837</v>
      </c>
      <c r="I120" s="75" t="s">
        <v>962</v>
      </c>
      <c r="J120" s="75" t="s">
        <v>1057</v>
      </c>
      <c r="K120" s="59"/>
    </row>
    <row r="121" spans="2:11" ht="27">
      <c r="B121" s="64">
        <v>106</v>
      </c>
      <c r="C121" s="56" t="s">
        <v>630</v>
      </c>
      <c r="D121" s="60" t="s">
        <v>697</v>
      </c>
      <c r="E121" s="60" t="s">
        <v>715</v>
      </c>
      <c r="F121" s="61" t="s">
        <v>643</v>
      </c>
      <c r="G121" s="58" t="s">
        <v>644</v>
      </c>
      <c r="H121" s="75" t="s">
        <v>838</v>
      </c>
      <c r="I121" s="75" t="s">
        <v>963</v>
      </c>
      <c r="J121" s="75" t="s">
        <v>1058</v>
      </c>
      <c r="K121" s="59"/>
    </row>
    <row r="122" spans="2:11" ht="40.5">
      <c r="B122" s="64">
        <v>107</v>
      </c>
      <c r="C122" s="56" t="s">
        <v>630</v>
      </c>
      <c r="D122" s="60" t="s">
        <v>698</v>
      </c>
      <c r="E122" s="60" t="s">
        <v>715</v>
      </c>
      <c r="F122" s="61" t="s">
        <v>645</v>
      </c>
      <c r="G122" s="58" t="s">
        <v>646</v>
      </c>
      <c r="H122" s="75" t="s">
        <v>839</v>
      </c>
      <c r="I122" s="75" t="s">
        <v>964</v>
      </c>
      <c r="J122" s="75" t="s">
        <v>1059</v>
      </c>
      <c r="K122" s="59"/>
    </row>
    <row r="123" spans="2:11" ht="54">
      <c r="B123" s="64">
        <v>108</v>
      </c>
      <c r="C123" s="56" t="s">
        <v>647</v>
      </c>
      <c r="D123" s="60" t="s">
        <v>697</v>
      </c>
      <c r="E123" s="60" t="s">
        <v>716</v>
      </c>
      <c r="F123" s="61" t="s">
        <v>648</v>
      </c>
      <c r="G123" s="58" t="s">
        <v>649</v>
      </c>
      <c r="H123" s="75" t="s">
        <v>840</v>
      </c>
      <c r="I123" s="75" t="s">
        <v>965</v>
      </c>
      <c r="J123" s="75" t="s">
        <v>1060</v>
      </c>
      <c r="K123" s="58"/>
    </row>
    <row r="124" spans="2:11" ht="54">
      <c r="B124" s="64">
        <v>109</v>
      </c>
      <c r="C124" s="56" t="s">
        <v>647</v>
      </c>
      <c r="D124" s="60" t="s">
        <v>697</v>
      </c>
      <c r="E124" s="60" t="s">
        <v>716</v>
      </c>
      <c r="F124" s="61" t="s">
        <v>650</v>
      </c>
      <c r="G124" s="58" t="s">
        <v>651</v>
      </c>
      <c r="H124" s="75" t="s">
        <v>841</v>
      </c>
      <c r="I124" s="75" t="s">
        <v>966</v>
      </c>
      <c r="J124" s="75" t="s">
        <v>1061</v>
      </c>
      <c r="K124" s="58"/>
    </row>
    <row r="125" spans="2:11" ht="40.5">
      <c r="B125" s="64">
        <v>110</v>
      </c>
      <c r="C125" s="56" t="s">
        <v>647</v>
      </c>
      <c r="D125" s="60" t="s">
        <v>697</v>
      </c>
      <c r="E125" s="60" t="s">
        <v>716</v>
      </c>
      <c r="F125" s="61" t="s">
        <v>652</v>
      </c>
      <c r="G125" s="58" t="s">
        <v>653</v>
      </c>
      <c r="H125" s="75" t="s">
        <v>842</v>
      </c>
      <c r="I125" s="75" t="s">
        <v>967</v>
      </c>
      <c r="J125" s="75" t="s">
        <v>1062</v>
      </c>
      <c r="K125" s="58"/>
    </row>
    <row r="126" spans="2:11" ht="27">
      <c r="B126" s="64">
        <v>111</v>
      </c>
      <c r="C126" s="56" t="s">
        <v>654</v>
      </c>
      <c r="D126" s="60" t="s">
        <v>697</v>
      </c>
      <c r="E126" s="60" t="s">
        <v>717</v>
      </c>
      <c r="F126" s="61" t="s">
        <v>655</v>
      </c>
      <c r="G126" s="58" t="s">
        <v>656</v>
      </c>
      <c r="H126" s="75" t="s">
        <v>843</v>
      </c>
      <c r="I126" s="75" t="s">
        <v>968</v>
      </c>
      <c r="J126" s="58"/>
      <c r="K126" s="58"/>
    </row>
    <row r="127" spans="2:11" ht="40.5">
      <c r="B127" s="64">
        <v>112</v>
      </c>
      <c r="C127" s="56" t="s">
        <v>657</v>
      </c>
      <c r="D127" s="60" t="s">
        <v>699</v>
      </c>
      <c r="E127" s="60" t="s">
        <v>718</v>
      </c>
      <c r="F127" s="61" t="s">
        <v>658</v>
      </c>
      <c r="G127" s="58" t="s">
        <v>659</v>
      </c>
      <c r="H127" s="75" t="s">
        <v>844</v>
      </c>
      <c r="I127" s="75" t="s">
        <v>969</v>
      </c>
      <c r="J127" s="75" t="s">
        <v>1063</v>
      </c>
      <c r="K127" s="58"/>
    </row>
    <row r="128" spans="2:11" ht="54">
      <c r="B128" s="64">
        <v>113</v>
      </c>
      <c r="C128" s="56" t="s">
        <v>660</v>
      </c>
      <c r="D128" s="60" t="s">
        <v>699</v>
      </c>
      <c r="E128" s="60" t="s">
        <v>719</v>
      </c>
      <c r="F128" s="61" t="s">
        <v>661</v>
      </c>
      <c r="G128" s="58" t="s">
        <v>662</v>
      </c>
      <c r="H128" s="75" t="s">
        <v>845</v>
      </c>
      <c r="I128" s="75" t="s">
        <v>970</v>
      </c>
      <c r="J128" s="75" t="s">
        <v>1064</v>
      </c>
      <c r="K128" s="58"/>
    </row>
    <row r="129" spans="2:11" ht="67.5">
      <c r="B129" s="64">
        <v>114</v>
      </c>
      <c r="C129" s="56" t="s">
        <v>660</v>
      </c>
      <c r="D129" s="60" t="s">
        <v>699</v>
      </c>
      <c r="E129" s="60" t="s">
        <v>719</v>
      </c>
      <c r="F129" s="61" t="s">
        <v>663</v>
      </c>
      <c r="G129" s="58" t="s">
        <v>664</v>
      </c>
      <c r="H129" s="75" t="s">
        <v>846</v>
      </c>
      <c r="I129" s="75" t="s">
        <v>971</v>
      </c>
      <c r="J129" s="75" t="s">
        <v>1065</v>
      </c>
      <c r="K129" s="59"/>
    </row>
    <row r="130" spans="2:11" ht="40.5">
      <c r="B130" s="64">
        <v>124</v>
      </c>
      <c r="C130" s="56" t="s">
        <v>660</v>
      </c>
      <c r="D130" s="60" t="s">
        <v>699</v>
      </c>
      <c r="E130" s="60" t="s">
        <v>719</v>
      </c>
      <c r="F130" s="61" t="s">
        <v>665</v>
      </c>
      <c r="G130" s="58" t="s">
        <v>666</v>
      </c>
      <c r="H130" s="75" t="s">
        <v>847</v>
      </c>
      <c r="I130" s="75" t="s">
        <v>972</v>
      </c>
      <c r="J130" s="75" t="s">
        <v>1066</v>
      </c>
      <c r="K130" s="75" t="s">
        <v>1081</v>
      </c>
    </row>
    <row r="131" spans="2:11" ht="40.5">
      <c r="B131" s="64">
        <v>115</v>
      </c>
      <c r="C131" s="56" t="s">
        <v>667</v>
      </c>
      <c r="D131" s="60" t="s">
        <v>700</v>
      </c>
      <c r="E131" s="60" t="s">
        <v>720</v>
      </c>
      <c r="F131" s="61" t="s">
        <v>668</v>
      </c>
      <c r="G131" s="58" t="s">
        <v>669</v>
      </c>
      <c r="H131" s="75" t="s">
        <v>848</v>
      </c>
      <c r="I131" s="75" t="s">
        <v>973</v>
      </c>
      <c r="J131" s="75" t="s">
        <v>1067</v>
      </c>
      <c r="K131" s="58"/>
    </row>
    <row r="132" spans="2:11" ht="54">
      <c r="B132" s="64">
        <v>116</v>
      </c>
      <c r="C132" s="56" t="s">
        <v>667</v>
      </c>
      <c r="D132" s="60" t="s">
        <v>700</v>
      </c>
      <c r="E132" s="60" t="s">
        <v>720</v>
      </c>
      <c r="F132" s="61" t="s">
        <v>670</v>
      </c>
      <c r="G132" s="58" t="s">
        <v>671</v>
      </c>
      <c r="H132" s="75" t="s">
        <v>849</v>
      </c>
      <c r="I132" s="75" t="s">
        <v>974</v>
      </c>
      <c r="J132" s="75" t="s">
        <v>1068</v>
      </c>
      <c r="K132" s="59"/>
    </row>
    <row r="133" spans="2:11" ht="54">
      <c r="B133" s="68">
        <v>125</v>
      </c>
      <c r="C133" s="69" t="s">
        <v>667</v>
      </c>
      <c r="D133" s="70" t="s">
        <v>701</v>
      </c>
      <c r="E133" s="70" t="s">
        <v>720</v>
      </c>
      <c r="F133" s="73" t="s">
        <v>672</v>
      </c>
      <c r="G133" s="71" t="s">
        <v>673</v>
      </c>
      <c r="H133" s="76" t="s">
        <v>850</v>
      </c>
      <c r="I133" s="76" t="s">
        <v>975</v>
      </c>
      <c r="J133" s="76" t="s">
        <v>1069</v>
      </c>
      <c r="K133" s="76" t="s">
        <v>1082</v>
      </c>
    </row>
  </sheetData>
  <sheetProtection sheet="1" objects="1" scenarios="1"/>
  <phoneticPr fontId="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9"/>
  <sheetViews>
    <sheetView zoomScale="85" zoomScaleNormal="85" workbookViewId="0">
      <selection activeCell="E2" sqref="E2"/>
    </sheetView>
  </sheetViews>
  <sheetFormatPr defaultRowHeight="13.5"/>
  <cols>
    <col min="2" max="2" width="26.5" bestFit="1" customWidth="1"/>
    <col min="3" max="3" width="18.125" bestFit="1" customWidth="1"/>
    <col min="4" max="4" width="27.875" style="42" bestFit="1" customWidth="1"/>
    <col min="5" max="5" width="44" bestFit="1" customWidth="1"/>
    <col min="6" max="6" width="44" customWidth="1"/>
  </cols>
  <sheetData>
    <row r="1" spans="2:7" s="33" customFormat="1">
      <c r="B1" s="33" t="s">
        <v>29</v>
      </c>
      <c r="C1" s="33" t="s">
        <v>30</v>
      </c>
      <c r="D1" s="34" t="s">
        <v>31</v>
      </c>
      <c r="E1" s="35" t="s">
        <v>335</v>
      </c>
      <c r="F1" s="35" t="s">
        <v>32</v>
      </c>
      <c r="G1" s="33" t="s">
        <v>33</v>
      </c>
    </row>
    <row r="2" spans="2:7">
      <c r="B2" t="s">
        <v>34</v>
      </c>
      <c r="C2" t="s">
        <v>35</v>
      </c>
      <c r="D2" s="36" t="s">
        <v>36</v>
      </c>
      <c r="E2" s="37" t="s">
        <v>204</v>
      </c>
      <c r="F2" s="38" t="s">
        <v>37</v>
      </c>
      <c r="G2" t="s">
        <v>38</v>
      </c>
    </row>
    <row r="3" spans="2:7">
      <c r="B3" t="s">
        <v>39</v>
      </c>
      <c r="C3" t="s">
        <v>40</v>
      </c>
      <c r="D3" s="39" t="s">
        <v>41</v>
      </c>
      <c r="E3" s="40" t="s">
        <v>205</v>
      </c>
      <c r="F3" s="40" t="s">
        <v>42</v>
      </c>
      <c r="G3" t="s">
        <v>43</v>
      </c>
    </row>
    <row r="4" spans="2:7">
      <c r="B4" t="s">
        <v>44</v>
      </c>
      <c r="C4" t="s">
        <v>45</v>
      </c>
      <c r="D4" s="39" t="s">
        <v>46</v>
      </c>
      <c r="E4" s="40" t="s">
        <v>206</v>
      </c>
      <c r="F4" s="40" t="s">
        <v>47</v>
      </c>
      <c r="G4" t="s">
        <v>48</v>
      </c>
    </row>
    <row r="5" spans="2:7">
      <c r="B5" t="s">
        <v>49</v>
      </c>
      <c r="C5" t="s">
        <v>50</v>
      </c>
      <c r="D5" s="39" t="s">
        <v>51</v>
      </c>
      <c r="E5" s="40" t="s">
        <v>207</v>
      </c>
      <c r="F5" s="40" t="s">
        <v>52</v>
      </c>
      <c r="G5" t="s">
        <v>53</v>
      </c>
    </row>
    <row r="6" spans="2:7">
      <c r="C6" t="s">
        <v>54</v>
      </c>
      <c r="D6" s="39" t="s">
        <v>55</v>
      </c>
      <c r="E6" s="40" t="s">
        <v>208</v>
      </c>
      <c r="F6" s="40" t="s">
        <v>56</v>
      </c>
      <c r="G6" t="s">
        <v>57</v>
      </c>
    </row>
    <row r="7" spans="2:7">
      <c r="C7" t="s">
        <v>58</v>
      </c>
      <c r="D7" s="39" t="s">
        <v>59</v>
      </c>
      <c r="E7" s="40" t="s">
        <v>209</v>
      </c>
      <c r="F7" s="40" t="s">
        <v>60</v>
      </c>
      <c r="G7" t="s">
        <v>61</v>
      </c>
    </row>
    <row r="8" spans="2:7">
      <c r="C8" t="s">
        <v>62</v>
      </c>
      <c r="D8" s="39" t="s">
        <v>63</v>
      </c>
      <c r="E8" s="40" t="s">
        <v>210</v>
      </c>
      <c r="F8" s="40" t="s">
        <v>64</v>
      </c>
      <c r="G8" t="s">
        <v>65</v>
      </c>
    </row>
    <row r="9" spans="2:7">
      <c r="C9" t="s">
        <v>66</v>
      </c>
      <c r="D9" s="39" t="s">
        <v>67</v>
      </c>
      <c r="E9" s="40" t="s">
        <v>211</v>
      </c>
      <c r="F9" s="40" t="s">
        <v>68</v>
      </c>
    </row>
    <row r="10" spans="2:7">
      <c r="C10" t="s">
        <v>69</v>
      </c>
      <c r="D10" s="39" t="s">
        <v>70</v>
      </c>
      <c r="E10" s="40" t="s">
        <v>212</v>
      </c>
      <c r="F10" s="40" t="s">
        <v>71</v>
      </c>
    </row>
    <row r="11" spans="2:7">
      <c r="C11" t="s">
        <v>72</v>
      </c>
      <c r="D11" s="39" t="s">
        <v>2</v>
      </c>
      <c r="E11" s="40" t="s">
        <v>213</v>
      </c>
      <c r="F11" s="40" t="s">
        <v>73</v>
      </c>
    </row>
    <row r="12" spans="2:7">
      <c r="C12" t="s">
        <v>74</v>
      </c>
      <c r="D12" s="39" t="s">
        <v>75</v>
      </c>
      <c r="E12" s="40" t="s">
        <v>214</v>
      </c>
      <c r="F12" s="40" t="s">
        <v>76</v>
      </c>
    </row>
    <row r="13" spans="2:7">
      <c r="C13" t="s">
        <v>77</v>
      </c>
      <c r="D13" s="39" t="s">
        <v>78</v>
      </c>
      <c r="E13" s="40" t="s">
        <v>215</v>
      </c>
      <c r="F13" s="40" t="s">
        <v>79</v>
      </c>
    </row>
    <row r="14" spans="2:7">
      <c r="C14" t="s">
        <v>80</v>
      </c>
      <c r="D14" s="41" t="s">
        <v>81</v>
      </c>
      <c r="E14" s="40" t="s">
        <v>216</v>
      </c>
      <c r="F14" s="40" t="s">
        <v>82</v>
      </c>
    </row>
    <row r="15" spans="2:7">
      <c r="C15" t="s">
        <v>83</v>
      </c>
      <c r="D15" s="41" t="s">
        <v>84</v>
      </c>
      <c r="E15" s="40" t="s">
        <v>217</v>
      </c>
      <c r="F15" s="40" t="s">
        <v>85</v>
      </c>
    </row>
    <row r="16" spans="2:7">
      <c r="D16" s="39" t="s">
        <v>86</v>
      </c>
      <c r="E16" s="40" t="s">
        <v>218</v>
      </c>
      <c r="F16" s="40" t="s">
        <v>87</v>
      </c>
    </row>
    <row r="17" spans="4:6">
      <c r="D17" s="39" t="s">
        <v>88</v>
      </c>
      <c r="E17" s="40" t="s">
        <v>219</v>
      </c>
      <c r="F17" s="40" t="s">
        <v>89</v>
      </c>
    </row>
    <row r="18" spans="4:6">
      <c r="D18" s="39" t="s">
        <v>0</v>
      </c>
      <c r="E18" s="40" t="s">
        <v>220</v>
      </c>
      <c r="F18" s="40" t="s">
        <v>90</v>
      </c>
    </row>
    <row r="19" spans="4:6">
      <c r="D19" s="39" t="s">
        <v>1</v>
      </c>
      <c r="E19" s="40" t="s">
        <v>221</v>
      </c>
      <c r="F19" s="40" t="s">
        <v>91</v>
      </c>
    </row>
    <row r="20" spans="4:6">
      <c r="D20" s="42" t="s">
        <v>92</v>
      </c>
      <c r="E20" s="40" t="s">
        <v>222</v>
      </c>
      <c r="F20" s="40" t="s">
        <v>93</v>
      </c>
    </row>
    <row r="21" spans="4:6">
      <c r="D21" s="43" t="s">
        <v>94</v>
      </c>
      <c r="E21" s="44" t="s">
        <v>223</v>
      </c>
      <c r="F21" s="44" t="s">
        <v>95</v>
      </c>
    </row>
    <row r="22" spans="4:6">
      <c r="D22" s="43" t="s">
        <v>96</v>
      </c>
      <c r="E22" s="44" t="s">
        <v>224</v>
      </c>
      <c r="F22" s="44" t="s">
        <v>97</v>
      </c>
    </row>
    <row r="23" spans="4:6">
      <c r="D23" s="43" t="s">
        <v>98</v>
      </c>
      <c r="E23" s="44" t="s">
        <v>225</v>
      </c>
      <c r="F23" s="44" t="s">
        <v>99</v>
      </c>
    </row>
    <row r="24" spans="4:6">
      <c r="D24" s="43" t="s">
        <v>100</v>
      </c>
      <c r="E24" s="44" t="s">
        <v>226</v>
      </c>
      <c r="F24" s="44" t="s">
        <v>101</v>
      </c>
    </row>
    <row r="25" spans="4:6">
      <c r="D25" s="43" t="s">
        <v>9</v>
      </c>
      <c r="E25" s="44" t="s">
        <v>227</v>
      </c>
      <c r="F25" s="44" t="s">
        <v>102</v>
      </c>
    </row>
    <row r="26" spans="4:6">
      <c r="D26" s="43" t="s">
        <v>5</v>
      </c>
      <c r="E26" s="44" t="s">
        <v>228</v>
      </c>
      <c r="F26" s="44" t="s">
        <v>103</v>
      </c>
    </row>
    <row r="27" spans="4:6">
      <c r="D27" s="43" t="s">
        <v>4</v>
      </c>
      <c r="E27" s="44" t="s">
        <v>229</v>
      </c>
      <c r="F27" s="44" t="s">
        <v>104</v>
      </c>
    </row>
    <row r="28" spans="4:6">
      <c r="D28" s="43" t="s">
        <v>3</v>
      </c>
      <c r="E28" s="44" t="s">
        <v>230</v>
      </c>
      <c r="F28" s="44" t="s">
        <v>105</v>
      </c>
    </row>
    <row r="29" spans="4:6">
      <c r="D29" s="43" t="s">
        <v>6</v>
      </c>
      <c r="E29" s="44" t="s">
        <v>231</v>
      </c>
      <c r="F29" s="44" t="s">
        <v>106</v>
      </c>
    </row>
    <row r="30" spans="4:6">
      <c r="D30" s="43" t="s">
        <v>7</v>
      </c>
      <c r="E30" s="44" t="s">
        <v>232</v>
      </c>
      <c r="F30" s="44" t="s">
        <v>107</v>
      </c>
    </row>
    <row r="31" spans="4:6">
      <c r="D31" s="43" t="s">
        <v>8</v>
      </c>
      <c r="E31" s="44" t="s">
        <v>233</v>
      </c>
      <c r="F31" s="44" t="s">
        <v>108</v>
      </c>
    </row>
    <row r="32" spans="4:6">
      <c r="E32" s="44" t="s">
        <v>234</v>
      </c>
      <c r="F32" s="44" t="s">
        <v>109</v>
      </c>
    </row>
    <row r="33" spans="4:6">
      <c r="D33" s="39"/>
      <c r="E33" s="44" t="s">
        <v>235</v>
      </c>
      <c r="F33" s="44" t="s">
        <v>110</v>
      </c>
    </row>
    <row r="34" spans="4:6">
      <c r="E34" s="44" t="s">
        <v>236</v>
      </c>
      <c r="F34" s="44" t="s">
        <v>111</v>
      </c>
    </row>
    <row r="35" spans="4:6">
      <c r="D35" s="39"/>
      <c r="E35" s="44" t="s">
        <v>237</v>
      </c>
      <c r="F35" s="44" t="s">
        <v>112</v>
      </c>
    </row>
    <row r="36" spans="4:6">
      <c r="D36" s="41"/>
      <c r="E36" s="44" t="s">
        <v>238</v>
      </c>
      <c r="F36" s="44" t="s">
        <v>113</v>
      </c>
    </row>
    <row r="37" spans="4:6">
      <c r="D37" s="41"/>
      <c r="E37" s="44" t="s">
        <v>239</v>
      </c>
      <c r="F37" s="44" t="s">
        <v>114</v>
      </c>
    </row>
    <row r="38" spans="4:6">
      <c r="D38" s="39"/>
      <c r="E38" s="44" t="s">
        <v>240</v>
      </c>
      <c r="F38" s="44" t="s">
        <v>115</v>
      </c>
    </row>
    <row r="39" spans="4:6">
      <c r="D39" s="39"/>
      <c r="E39" s="44" t="s">
        <v>241</v>
      </c>
      <c r="F39" s="44" t="s">
        <v>116</v>
      </c>
    </row>
    <row r="40" spans="4:6">
      <c r="E40" s="44" t="s">
        <v>242</v>
      </c>
      <c r="F40" s="44" t="s">
        <v>117</v>
      </c>
    </row>
    <row r="41" spans="4:6">
      <c r="E41" s="44" t="s">
        <v>243</v>
      </c>
      <c r="F41" s="44" t="s">
        <v>118</v>
      </c>
    </row>
    <row r="42" spans="4:6">
      <c r="E42" s="44" t="s">
        <v>244</v>
      </c>
      <c r="F42" s="44" t="s">
        <v>119</v>
      </c>
    </row>
    <row r="43" spans="4:6">
      <c r="E43" s="44" t="s">
        <v>245</v>
      </c>
      <c r="F43" s="44" t="s">
        <v>120</v>
      </c>
    </row>
    <row r="44" spans="4:6">
      <c r="E44" s="44" t="s">
        <v>246</v>
      </c>
      <c r="F44" s="44" t="s">
        <v>121</v>
      </c>
    </row>
    <row r="45" spans="4:6">
      <c r="D45" s="43"/>
      <c r="E45" s="44" t="s">
        <v>247</v>
      </c>
      <c r="F45" s="44" t="s">
        <v>122</v>
      </c>
    </row>
    <row r="46" spans="4:6">
      <c r="E46" s="45" t="s">
        <v>248</v>
      </c>
      <c r="F46" s="44" t="s">
        <v>123</v>
      </c>
    </row>
    <row r="47" spans="4:6">
      <c r="E47" s="44" t="s">
        <v>249</v>
      </c>
      <c r="F47" s="44" t="s">
        <v>124</v>
      </c>
    </row>
    <row r="48" spans="4:6">
      <c r="E48" s="44" t="s">
        <v>250</v>
      </c>
      <c r="F48" s="44" t="s">
        <v>125</v>
      </c>
    </row>
    <row r="49" spans="4:6">
      <c r="E49" s="45" t="s">
        <v>251</v>
      </c>
      <c r="F49" s="44" t="s">
        <v>126</v>
      </c>
    </row>
    <row r="50" spans="4:6">
      <c r="D50" s="43"/>
      <c r="E50" s="45" t="s">
        <v>252</v>
      </c>
      <c r="F50" s="44" t="s">
        <v>127</v>
      </c>
    </row>
    <row r="51" spans="4:6">
      <c r="D51" s="43"/>
      <c r="E51" s="45" t="s">
        <v>253</v>
      </c>
      <c r="F51" s="43" t="s">
        <v>128</v>
      </c>
    </row>
    <row r="52" spans="4:6">
      <c r="D52" s="43"/>
      <c r="E52" s="45" t="s">
        <v>254</v>
      </c>
      <c r="F52" s="43" t="s">
        <v>129</v>
      </c>
    </row>
    <row r="53" spans="4:6">
      <c r="E53" s="45" t="s">
        <v>255</v>
      </c>
      <c r="F53" s="43" t="s">
        <v>130</v>
      </c>
    </row>
    <row r="54" spans="4:6">
      <c r="E54" s="45" t="s">
        <v>256</v>
      </c>
      <c r="F54" s="43" t="s">
        <v>131</v>
      </c>
    </row>
    <row r="55" spans="4:6">
      <c r="E55" s="45" t="s">
        <v>257</v>
      </c>
      <c r="F55" s="44" t="s">
        <v>132</v>
      </c>
    </row>
    <row r="56" spans="4:6">
      <c r="E56" s="45" t="s">
        <v>258</v>
      </c>
      <c r="F56" s="44" t="s">
        <v>133</v>
      </c>
    </row>
    <row r="57" spans="4:6">
      <c r="E57" s="43" t="s">
        <v>259</v>
      </c>
      <c r="F57" s="44" t="s">
        <v>134</v>
      </c>
    </row>
    <row r="58" spans="4:6">
      <c r="E58" s="43" t="s">
        <v>260</v>
      </c>
      <c r="F58" s="44" t="s">
        <v>135</v>
      </c>
    </row>
    <row r="59" spans="4:6">
      <c r="E59" s="45" t="s">
        <v>261</v>
      </c>
      <c r="F59" s="43" t="s">
        <v>136</v>
      </c>
    </row>
    <row r="60" spans="4:6">
      <c r="E60" s="45" t="s">
        <v>262</v>
      </c>
      <c r="F60" s="44" t="s">
        <v>137</v>
      </c>
    </row>
    <row r="61" spans="4:6">
      <c r="E61" s="45" t="s">
        <v>263</v>
      </c>
      <c r="F61" s="44" t="s">
        <v>138</v>
      </c>
    </row>
    <row r="62" spans="4:6">
      <c r="E62" s="45" t="s">
        <v>264</v>
      </c>
      <c r="F62" s="44" t="s">
        <v>139</v>
      </c>
    </row>
    <row r="63" spans="4:6">
      <c r="E63" s="43" t="s">
        <v>265</v>
      </c>
      <c r="F63" s="44" t="s">
        <v>140</v>
      </c>
    </row>
    <row r="64" spans="4:6">
      <c r="E64" s="45" t="s">
        <v>266</v>
      </c>
      <c r="F64" s="44" t="s">
        <v>141</v>
      </c>
    </row>
    <row r="65" spans="5:6">
      <c r="E65" s="45" t="s">
        <v>267</v>
      </c>
      <c r="F65" s="44" t="s">
        <v>142</v>
      </c>
    </row>
    <row r="66" spans="5:6">
      <c r="E66" s="45" t="s">
        <v>268</v>
      </c>
      <c r="F66" t="s">
        <v>143</v>
      </c>
    </row>
    <row r="67" spans="5:6">
      <c r="E67" s="45" t="s">
        <v>269</v>
      </c>
      <c r="F67" t="s">
        <v>144</v>
      </c>
    </row>
    <row r="68" spans="5:6">
      <c r="E68" t="s">
        <v>270</v>
      </c>
      <c r="F68" t="s">
        <v>145</v>
      </c>
    </row>
    <row r="69" spans="5:6">
      <c r="E69" t="s">
        <v>271</v>
      </c>
      <c r="F69" t="s">
        <v>146</v>
      </c>
    </row>
    <row r="70" spans="5:6">
      <c r="E70" t="s">
        <v>272</v>
      </c>
      <c r="F70" t="s">
        <v>147</v>
      </c>
    </row>
    <row r="71" spans="5:6">
      <c r="E71" t="s">
        <v>273</v>
      </c>
      <c r="F71" t="s">
        <v>148</v>
      </c>
    </row>
    <row r="72" spans="5:6">
      <c r="E72" t="s">
        <v>274</v>
      </c>
      <c r="F72" t="s">
        <v>149</v>
      </c>
    </row>
    <row r="73" spans="5:6">
      <c r="E73" t="s">
        <v>275</v>
      </c>
      <c r="F73" t="s">
        <v>150</v>
      </c>
    </row>
    <row r="74" spans="5:6">
      <c r="E74" t="s">
        <v>276</v>
      </c>
      <c r="F74" t="s">
        <v>151</v>
      </c>
    </row>
    <row r="75" spans="5:6">
      <c r="E75" t="s">
        <v>277</v>
      </c>
      <c r="F75" t="s">
        <v>152</v>
      </c>
    </row>
    <row r="76" spans="5:6">
      <c r="E76" t="s">
        <v>278</v>
      </c>
      <c r="F76" t="s">
        <v>153</v>
      </c>
    </row>
    <row r="77" spans="5:6">
      <c r="E77" t="s">
        <v>279</v>
      </c>
      <c r="F77" t="s">
        <v>154</v>
      </c>
    </row>
    <row r="78" spans="5:6">
      <c r="E78" t="s">
        <v>280</v>
      </c>
      <c r="F78" t="s">
        <v>155</v>
      </c>
    </row>
    <row r="79" spans="5:6">
      <c r="E79" t="s">
        <v>281</v>
      </c>
      <c r="F79" t="s">
        <v>156</v>
      </c>
    </row>
    <row r="80" spans="5:6">
      <c r="E80" t="s">
        <v>282</v>
      </c>
      <c r="F80" t="s">
        <v>157</v>
      </c>
    </row>
    <row r="81" spans="5:6">
      <c r="E81" t="s">
        <v>283</v>
      </c>
      <c r="F81" t="s">
        <v>158</v>
      </c>
    </row>
    <row r="82" spans="5:6">
      <c r="E82" t="s">
        <v>284</v>
      </c>
      <c r="F82" t="s">
        <v>159</v>
      </c>
    </row>
    <row r="83" spans="5:6">
      <c r="E83" t="s">
        <v>285</v>
      </c>
      <c r="F83" t="s">
        <v>160</v>
      </c>
    </row>
    <row r="84" spans="5:6">
      <c r="E84" t="s">
        <v>286</v>
      </c>
      <c r="F84" t="s">
        <v>161</v>
      </c>
    </row>
    <row r="85" spans="5:6">
      <c r="E85" t="s">
        <v>287</v>
      </c>
      <c r="F85" t="s">
        <v>162</v>
      </c>
    </row>
    <row r="86" spans="5:6">
      <c r="E86" t="s">
        <v>288</v>
      </c>
      <c r="F86" t="s">
        <v>163</v>
      </c>
    </row>
    <row r="87" spans="5:6">
      <c r="E87" t="s">
        <v>289</v>
      </c>
      <c r="F87" t="s">
        <v>164</v>
      </c>
    </row>
    <row r="88" spans="5:6">
      <c r="E88" t="s">
        <v>290</v>
      </c>
      <c r="F88" t="s">
        <v>165</v>
      </c>
    </row>
    <row r="89" spans="5:6">
      <c r="E89" t="s">
        <v>291</v>
      </c>
      <c r="F89" t="s">
        <v>166</v>
      </c>
    </row>
    <row r="90" spans="5:6">
      <c r="E90" t="s">
        <v>292</v>
      </c>
      <c r="F90" t="s">
        <v>167</v>
      </c>
    </row>
    <row r="91" spans="5:6">
      <c r="E91" t="s">
        <v>293</v>
      </c>
      <c r="F91" t="s">
        <v>168</v>
      </c>
    </row>
    <row r="92" spans="5:6">
      <c r="E92" t="s">
        <v>294</v>
      </c>
      <c r="F92" t="s">
        <v>169</v>
      </c>
    </row>
    <row r="93" spans="5:6">
      <c r="E93" t="s">
        <v>295</v>
      </c>
      <c r="F93" t="s">
        <v>170</v>
      </c>
    </row>
    <row r="94" spans="5:6">
      <c r="E94" t="s">
        <v>296</v>
      </c>
      <c r="F94" t="s">
        <v>171</v>
      </c>
    </row>
    <row r="95" spans="5:6">
      <c r="E95" t="s">
        <v>297</v>
      </c>
      <c r="F95" t="s">
        <v>172</v>
      </c>
    </row>
    <row r="96" spans="5:6">
      <c r="E96" t="s">
        <v>298</v>
      </c>
      <c r="F96" t="s">
        <v>173</v>
      </c>
    </row>
    <row r="97" spans="5:6">
      <c r="E97" t="s">
        <v>299</v>
      </c>
      <c r="F97" t="s">
        <v>174</v>
      </c>
    </row>
    <row r="98" spans="5:6">
      <c r="E98" t="s">
        <v>300</v>
      </c>
      <c r="F98" t="s">
        <v>175</v>
      </c>
    </row>
    <row r="99" spans="5:6">
      <c r="E99" t="s">
        <v>301</v>
      </c>
      <c r="F99" t="s">
        <v>176</v>
      </c>
    </row>
    <row r="100" spans="5:6">
      <c r="E100" t="s">
        <v>302</v>
      </c>
      <c r="F100" t="s">
        <v>177</v>
      </c>
    </row>
    <row r="101" spans="5:6">
      <c r="E101" t="s">
        <v>303</v>
      </c>
      <c r="F101" t="s">
        <v>178</v>
      </c>
    </row>
    <row r="102" spans="5:6">
      <c r="E102" t="s">
        <v>304</v>
      </c>
      <c r="F102" t="s">
        <v>179</v>
      </c>
    </row>
    <row r="103" spans="5:6">
      <c r="E103" t="s">
        <v>305</v>
      </c>
      <c r="F103" t="s">
        <v>180</v>
      </c>
    </row>
    <row r="104" spans="5:6">
      <c r="E104" t="s">
        <v>306</v>
      </c>
      <c r="F104" t="s">
        <v>181</v>
      </c>
    </row>
    <row r="105" spans="5:6">
      <c r="E105" t="s">
        <v>307</v>
      </c>
      <c r="F105" t="s">
        <v>182</v>
      </c>
    </row>
    <row r="106" spans="5:6">
      <c r="E106" t="s">
        <v>308</v>
      </c>
      <c r="F106" t="s">
        <v>183</v>
      </c>
    </row>
    <row r="107" spans="5:6">
      <c r="E107" t="s">
        <v>309</v>
      </c>
      <c r="F107" t="s">
        <v>184</v>
      </c>
    </row>
    <row r="108" spans="5:6">
      <c r="E108" t="s">
        <v>310</v>
      </c>
      <c r="F108" t="s">
        <v>185</v>
      </c>
    </row>
    <row r="109" spans="5:6">
      <c r="E109" t="s">
        <v>311</v>
      </c>
      <c r="F109" t="s">
        <v>186</v>
      </c>
    </row>
    <row r="110" spans="5:6">
      <c r="E110" t="s">
        <v>312</v>
      </c>
      <c r="F110" t="s">
        <v>187</v>
      </c>
    </row>
    <row r="111" spans="5:6">
      <c r="E111" t="s">
        <v>313</v>
      </c>
      <c r="F111" t="s">
        <v>188</v>
      </c>
    </row>
    <row r="112" spans="5:6">
      <c r="E112" t="s">
        <v>314</v>
      </c>
      <c r="F112" t="s">
        <v>189</v>
      </c>
    </row>
    <row r="113" spans="5:6">
      <c r="E113" t="s">
        <v>315</v>
      </c>
      <c r="F113" t="s">
        <v>190</v>
      </c>
    </row>
    <row r="114" spans="5:6">
      <c r="E114" t="s">
        <v>316</v>
      </c>
      <c r="F114" t="s">
        <v>191</v>
      </c>
    </row>
    <row r="115" spans="5:6">
      <c r="E115" t="s">
        <v>317</v>
      </c>
      <c r="F115" t="s">
        <v>192</v>
      </c>
    </row>
    <row r="116" spans="5:6">
      <c r="E116" t="s">
        <v>318</v>
      </c>
      <c r="F116" t="s">
        <v>193</v>
      </c>
    </row>
    <row r="117" spans="5:6">
      <c r="E117" t="s">
        <v>319</v>
      </c>
      <c r="F117" t="s">
        <v>194</v>
      </c>
    </row>
    <row r="118" spans="5:6">
      <c r="E118" t="s">
        <v>320</v>
      </c>
      <c r="F118" t="s">
        <v>195</v>
      </c>
    </row>
    <row r="119" spans="5:6">
      <c r="E119" t="s">
        <v>321</v>
      </c>
      <c r="F119" t="s">
        <v>196</v>
      </c>
    </row>
    <row r="120" spans="5:6">
      <c r="E120" t="s">
        <v>322</v>
      </c>
      <c r="F120" t="s">
        <v>197</v>
      </c>
    </row>
    <row r="121" spans="5:6">
      <c r="E121" t="s">
        <v>323</v>
      </c>
      <c r="F121" t="s">
        <v>198</v>
      </c>
    </row>
    <row r="122" spans="5:6">
      <c r="E122" t="s">
        <v>324</v>
      </c>
      <c r="F122" t="s">
        <v>199</v>
      </c>
    </row>
    <row r="123" spans="5:6">
      <c r="E123" t="s">
        <v>325</v>
      </c>
      <c r="F123" t="s">
        <v>200</v>
      </c>
    </row>
    <row r="124" spans="5:6">
      <c r="E124" t="s">
        <v>326</v>
      </c>
      <c r="F124" t="s">
        <v>201</v>
      </c>
    </row>
    <row r="125" spans="5:6">
      <c r="E125" t="s">
        <v>327</v>
      </c>
      <c r="F125" t="s">
        <v>202</v>
      </c>
    </row>
    <row r="126" spans="5:6">
      <c r="E126" t="s">
        <v>328</v>
      </c>
      <c r="F126" t="s">
        <v>203</v>
      </c>
    </row>
    <row r="127" spans="5:6">
      <c r="E127" t="s">
        <v>329</v>
      </c>
      <c r="F127" t="s">
        <v>332</v>
      </c>
    </row>
    <row r="128" spans="5:6">
      <c r="E128" t="s">
        <v>330</v>
      </c>
      <c r="F128" t="s">
        <v>333</v>
      </c>
    </row>
    <row r="129" spans="5:6">
      <c r="E129" t="s">
        <v>331</v>
      </c>
      <c r="F129" t="s">
        <v>334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カリキュラム案（様式）</vt:lpstr>
      <vt:lpstr>カリキュラム案（作成例）</vt:lpstr>
      <vt:lpstr>令和6年度生産性向上支援訓練（131コース）カリキュラム</vt:lpstr>
      <vt:lpstr>ドロップダウンリスト</vt:lpstr>
      <vt:lpstr>'カリキュラム案（作成例）'!Print_Area</vt:lpstr>
      <vt:lpstr>'カリキュラム案（様式）'!Print_Area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（R6)カリキュラムモデル</dc:title>
  <dc:creator/>
  <cp:lastModifiedBy/>
  <dcterms:created xsi:type="dcterms:W3CDTF">2022-10-31T09:47:51Z</dcterms:created>
  <dcterms:modified xsi:type="dcterms:W3CDTF">2024-03-28T05:19:17Z</dcterms:modified>
</cp:coreProperties>
</file>